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kuntaliittofi-my.sharepoint.com/personal/olli_riikonen_kuntaliitto_fi/Documents/VOS-laskelmat 2025/"/>
    </mc:Choice>
  </mc:AlternateContent>
  <xr:revisionPtr revIDLastSave="0" documentId="8_{81368964-B446-4EAB-900A-93B5DFEA3C39}" xr6:coauthVersionLast="47" xr6:coauthVersionMax="47" xr10:uidLastSave="{00000000-0000-0000-0000-000000000000}"/>
  <bookViews>
    <workbookView xWindow="-110" yWindow="-110" windowWidth="38620" windowHeight="21100" tabRatio="904" activeTab="1" xr2:uid="{00000000-000D-0000-FFFF-FFFF00000000}"/>
  </bookViews>
  <sheets>
    <sheet name="Tietoja aineistosta" sheetId="39" r:id="rId1"/>
    <sheet name="1. YHTEENVETO_€as" sheetId="34" r:id="rId2"/>
    <sheet name="2. IKÄ_€as" sheetId="27" r:id="rId3"/>
    <sheet name="3. MUUT_€as" sheetId="28" r:id="rId4"/>
    <sheet name="4. LISÄOSAT_€as" sheetId="29" r:id="rId5"/>
    <sheet name="5. MUUT LIS_VÄH_€as" sheetId="30" r:id="rId6"/>
    <sheet name="6._2-5 yht. €as" sheetId="32" r:id="rId7"/>
    <sheet name="7. OKM-vos €as" sheetId="38" r:id="rId8"/>
  </sheets>
  <definedNames>
    <definedName name="_xlnm._FilterDatabase" localSheetId="1" hidden="1">'1. YHTEENVETO_€as'!$A$10:$Q$10</definedName>
    <definedName name="_xlnm._FilterDatabase" localSheetId="2" hidden="1">'2. IKÄ_€as'!$A$10:$J$10</definedName>
    <definedName name="_xlnm._FilterDatabase" localSheetId="3" hidden="1">'3. MUUT_€as'!$A$10:$O$10</definedName>
    <definedName name="_xlnm._FilterDatabase" localSheetId="5" hidden="1">'5. MUUT LIS_VÄH_€as'!$A$4:$R$4</definedName>
    <definedName name="_xlnm._FilterDatabase" localSheetId="6" hidden="1">'6._2-5 yht. €as'!$A$10:$AU$10</definedName>
    <definedName name="_xlnm._FilterDatabase" localSheetId="7" hidden="1">'7. OKM-vos €as'!$A$11:$AR$11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22" i="38" l="1"/>
  <c r="AP294" i="38"/>
  <c r="AP230" i="38"/>
  <c r="AP66" i="38"/>
  <c r="AP34" i="38"/>
  <c r="AP29" i="38"/>
  <c r="AP147" i="38"/>
  <c r="AP158" i="38"/>
  <c r="AP200" i="38"/>
  <c r="AP19" i="38"/>
  <c r="AP166" i="38"/>
  <c r="AP248" i="38"/>
  <c r="AP149" i="38"/>
  <c r="AP102" i="38"/>
  <c r="AP246" i="38"/>
  <c r="AP203" i="38"/>
  <c r="AP40" i="38"/>
  <c r="AP56" i="38"/>
  <c r="AP28" i="38"/>
  <c r="AP43" i="38"/>
  <c r="AP17" i="38"/>
  <c r="AP263" i="38"/>
  <c r="AP262" i="38"/>
  <c r="AP211" i="38"/>
  <c r="AP62" i="38"/>
  <c r="AP73" i="38"/>
  <c r="AP154" i="38"/>
  <c r="AP301" i="38"/>
  <c r="AP206" i="38"/>
  <c r="AP289" i="38"/>
  <c r="AP133" i="38"/>
  <c r="AP287" i="38"/>
  <c r="AP44" i="38"/>
  <c r="AP57" i="38"/>
  <c r="AP90" i="38"/>
  <c r="AP69" i="38"/>
  <c r="AP41" i="38"/>
  <c r="AP161" i="38"/>
  <c r="AP265" i="38"/>
  <c r="AP96" i="38"/>
  <c r="AP136" i="38"/>
  <c r="AP260" i="38"/>
  <c r="AP119" i="38"/>
  <c r="AP35" i="38"/>
  <c r="AP81" i="38"/>
  <c r="AP227" i="38"/>
  <c r="AP155" i="38"/>
  <c r="AP241" i="38"/>
  <c r="AP228" i="38"/>
  <c r="AP79" i="38"/>
  <c r="AP13" i="38"/>
  <c r="AP156" i="38"/>
  <c r="AP179" i="38"/>
  <c r="AP139" i="38"/>
  <c r="AP47" i="38"/>
  <c r="AP229" i="38"/>
  <c r="AP84" i="38"/>
  <c r="AP123" i="38"/>
  <c r="AP176" i="38"/>
  <c r="AP270" i="38"/>
  <c r="AP298" i="38"/>
  <c r="AP225" i="38"/>
  <c r="AP143" i="38"/>
  <c r="AP68" i="38"/>
  <c r="AP207" i="38"/>
  <c r="AP188" i="38"/>
  <c r="AP108" i="38"/>
  <c r="AP197" i="38"/>
  <c r="AP276" i="38"/>
  <c r="AP281" i="38"/>
  <c r="AP36" i="38"/>
  <c r="AP18" i="38"/>
  <c r="AP235" i="38"/>
  <c r="AP52" i="38"/>
  <c r="AP48" i="38"/>
  <c r="AP37" i="38"/>
  <c r="AP138" i="38"/>
  <c r="AP46" i="38"/>
  <c r="AP76" i="38"/>
  <c r="AP196" i="38"/>
  <c r="AP60" i="38"/>
  <c r="AP141" i="38"/>
  <c r="AP148" i="38"/>
  <c r="AP144" i="38"/>
  <c r="AP145" i="38"/>
  <c r="AP107" i="38"/>
  <c r="AP300" i="38"/>
  <c r="AP72" i="38"/>
  <c r="AP255" i="38"/>
  <c r="AP51" i="38"/>
  <c r="AP137" i="38"/>
  <c r="AP22" i="38"/>
  <c r="AP67" i="38"/>
  <c r="AP213" i="38"/>
  <c r="AP283" i="38"/>
  <c r="AP178" i="38"/>
  <c r="AP167" i="38"/>
  <c r="AP245" i="38"/>
  <c r="AP55" i="38"/>
  <c r="AP94" i="38"/>
  <c r="AP292" i="38"/>
  <c r="AP30" i="38"/>
  <c r="AP247" i="38"/>
  <c r="AP267" i="38"/>
  <c r="AP243" i="38"/>
  <c r="AP111" i="38"/>
  <c r="AP70" i="38"/>
  <c r="AP286" i="38"/>
  <c r="AP15" i="38"/>
  <c r="AP275" i="38"/>
  <c r="AP186" i="38"/>
  <c r="AP212" i="38"/>
  <c r="AP258" i="38"/>
  <c r="AP126" i="38"/>
  <c r="AP194" i="38"/>
  <c r="AP210" i="38"/>
  <c r="AP171" i="38"/>
  <c r="AP172" i="38"/>
  <c r="AP164" i="38"/>
  <c r="AP54" i="38"/>
  <c r="AP98" i="38"/>
  <c r="AP77" i="38"/>
  <c r="AP163" i="38"/>
  <c r="AP118" i="38"/>
  <c r="AP23" i="38"/>
  <c r="AP175" i="38"/>
  <c r="AP82" i="38"/>
  <c r="AP50" i="38"/>
  <c r="AP199" i="38"/>
  <c r="AP101" i="38"/>
  <c r="AP187" i="38"/>
  <c r="AP105" i="38"/>
  <c r="AP92" i="38"/>
  <c r="AP183" i="38"/>
  <c r="AP253" i="38"/>
  <c r="AP132" i="38"/>
  <c r="AP170" i="38"/>
  <c r="AP20" i="38"/>
  <c r="AP103" i="38"/>
  <c r="AP135" i="38"/>
  <c r="AP53" i="38"/>
  <c r="AP181" i="38"/>
  <c r="AP173" i="38"/>
  <c r="AP165" i="38"/>
  <c r="AP114" i="38"/>
  <c r="AP14" i="38"/>
  <c r="AP128" i="38"/>
  <c r="AP261" i="38"/>
  <c r="AP169" i="38"/>
  <c r="AP259" i="38"/>
  <c r="AP180" i="38"/>
  <c r="AP86" i="38"/>
  <c r="AP160" i="38"/>
  <c r="AP278" i="38"/>
  <c r="AP239" i="38"/>
  <c r="AP226" i="38"/>
  <c r="AP302" i="38"/>
  <c r="AP75" i="38"/>
  <c r="AP191" i="38"/>
  <c r="AP209" i="38"/>
  <c r="AP140" i="38"/>
  <c r="AP32" i="38"/>
  <c r="AP33" i="38"/>
  <c r="AP237" i="38"/>
  <c r="AP85" i="38"/>
  <c r="AP120" i="38"/>
  <c r="AP215" i="38"/>
  <c r="AP256" i="38"/>
  <c r="AP45" i="38"/>
  <c r="AP83" i="38"/>
  <c r="AP168" i="38"/>
  <c r="AP271" i="38"/>
  <c r="AP266" i="38"/>
  <c r="AP234" i="38"/>
  <c r="AP150" i="38"/>
  <c r="AP192" i="38"/>
  <c r="AP273" i="38"/>
  <c r="AP217" i="38"/>
  <c r="AP219" i="38"/>
  <c r="AP303" i="38"/>
  <c r="AP152" i="38"/>
  <c r="AP231" i="38"/>
  <c r="AP127" i="38"/>
  <c r="AP214" i="38"/>
  <c r="AP16" i="38"/>
  <c r="AP151" i="38"/>
  <c r="AP254" i="38"/>
  <c r="AP110" i="38"/>
  <c r="AP222" i="38"/>
  <c r="AP153" i="38"/>
  <c r="AP49" i="38"/>
  <c r="AP87" i="38"/>
  <c r="AP291" i="38"/>
  <c r="AP190" i="38"/>
  <c r="AP104" i="38"/>
  <c r="AP130" i="38"/>
  <c r="AP59" i="38"/>
  <c r="AP93" i="38"/>
  <c r="AP202" i="38"/>
  <c r="AP282" i="38"/>
  <c r="AP182" i="38"/>
  <c r="AP277" i="38"/>
  <c r="AP250" i="38"/>
  <c r="AP134" i="38"/>
  <c r="AP293" i="38"/>
  <c r="AP242" i="38"/>
  <c r="AP21" i="38"/>
  <c r="AP257" i="38"/>
  <c r="AP99" i="38"/>
  <c r="AP216" i="38"/>
  <c r="AP65" i="38"/>
  <c r="AP116" i="38"/>
  <c r="AP61" i="38"/>
  <c r="AP146" i="38"/>
  <c r="AP223" i="38"/>
  <c r="AP299" i="38"/>
  <c r="AP80" i="38"/>
  <c r="AP295" i="38"/>
  <c r="AP131" i="38"/>
  <c r="AP125" i="38"/>
  <c r="AP71" i="38"/>
  <c r="AP113" i="38"/>
  <c r="AP100" i="38"/>
  <c r="AP204" i="38"/>
  <c r="AP95" i="38"/>
  <c r="AP58" i="38"/>
  <c r="AP115" i="38"/>
  <c r="AP184" i="38"/>
  <c r="AP63" i="38"/>
  <c r="AP274" i="38"/>
  <c r="AP159" i="38"/>
  <c r="AP224" i="38"/>
  <c r="AP240" i="38"/>
  <c r="AP124" i="38"/>
  <c r="AP185" i="38"/>
  <c r="AP106" i="38"/>
  <c r="AP177" i="38"/>
  <c r="AP121" i="38"/>
  <c r="AP233" i="38"/>
  <c r="AP78" i="38"/>
  <c r="AP31" i="38"/>
  <c r="AP218" i="38"/>
  <c r="AP38" i="38"/>
  <c r="AP285" i="38"/>
  <c r="AP91" i="38"/>
  <c r="AP162" i="38"/>
  <c r="AP195" i="38"/>
  <c r="AP244" i="38"/>
  <c r="AP296" i="38"/>
  <c r="AP112" i="38"/>
  <c r="AP26" i="38"/>
  <c r="AP24" i="38"/>
  <c r="AP251" i="38"/>
  <c r="AP232" i="38"/>
  <c r="AP290" i="38"/>
  <c r="AP42" i="38"/>
  <c r="AP269" i="38"/>
  <c r="AP208" i="38"/>
  <c r="AP27" i="38"/>
  <c r="AP297" i="38"/>
  <c r="AP205" i="38"/>
  <c r="AP189" i="38"/>
  <c r="AP249" i="38"/>
  <c r="AP252" i="38"/>
  <c r="AP236" i="38"/>
  <c r="AP39" i="38"/>
  <c r="AP201" i="38"/>
  <c r="AP129" i="38"/>
  <c r="AP142" i="38"/>
  <c r="AP25" i="38"/>
  <c r="AP12" i="38"/>
  <c r="AP157" i="38"/>
  <c r="AP174" i="38"/>
  <c r="AP268" i="38"/>
  <c r="AP193" i="38"/>
  <c r="AP198" i="38"/>
  <c r="AP288" i="38"/>
  <c r="AP221" i="38"/>
  <c r="AP64" i="38"/>
  <c r="AP272" i="38"/>
  <c r="AP220" i="38"/>
  <c r="AP89" i="38"/>
  <c r="AP279" i="38"/>
  <c r="AP280" i="38"/>
  <c r="AP88" i="38"/>
  <c r="AP264" i="38"/>
  <c r="AP97" i="38"/>
  <c r="AP109" i="38"/>
  <c r="AP238" i="38"/>
  <c r="AP284" i="38"/>
  <c r="AP117" i="38"/>
  <c r="AP74" i="38"/>
  <c r="AP11" i="38"/>
  <c r="C10" i="34" l="1"/>
  <c r="U11" i="32"/>
  <c r="W11" i="32" s="1"/>
  <c r="AU11" i="32" s="1"/>
  <c r="U12" i="32"/>
  <c r="W12" i="32" s="1"/>
  <c r="AU12" i="32" s="1"/>
  <c r="U13" i="32"/>
  <c r="W13" i="32" s="1"/>
  <c r="AU13" i="32" s="1"/>
  <c r="U14" i="32"/>
  <c r="W14" i="32" s="1"/>
  <c r="AU14" i="32" s="1"/>
  <c r="U15" i="32"/>
  <c r="W15" i="32" s="1"/>
  <c r="AU15" i="32" s="1"/>
  <c r="U16" i="32"/>
  <c r="W16" i="32" s="1"/>
  <c r="AU16" i="32" s="1"/>
  <c r="U17" i="32"/>
  <c r="W17" i="32" s="1"/>
  <c r="AU17" i="32" s="1"/>
  <c r="U18" i="32"/>
  <c r="W18" i="32" s="1"/>
  <c r="AU18" i="32" s="1"/>
  <c r="U19" i="32"/>
  <c r="W19" i="32" s="1"/>
  <c r="AU19" i="32" s="1"/>
  <c r="U20" i="32"/>
  <c r="W20" i="32" s="1"/>
  <c r="AU20" i="32" s="1"/>
  <c r="U21" i="32"/>
  <c r="W21" i="32" s="1"/>
  <c r="AU21" i="32" s="1"/>
  <c r="U22" i="32"/>
  <c r="W22" i="32" s="1"/>
  <c r="AU22" i="32" s="1"/>
  <c r="U23" i="32"/>
  <c r="W23" i="32" s="1"/>
  <c r="AU23" i="32" s="1"/>
  <c r="U24" i="32"/>
  <c r="W24" i="32" s="1"/>
  <c r="AU24" i="32" s="1"/>
  <c r="U25" i="32"/>
  <c r="W25" i="32" s="1"/>
  <c r="AU25" i="32" s="1"/>
  <c r="U26" i="32"/>
  <c r="W26" i="32" s="1"/>
  <c r="AU26" i="32" s="1"/>
  <c r="U27" i="32"/>
  <c r="W27" i="32" s="1"/>
  <c r="AU27" i="32" s="1"/>
  <c r="U28" i="32"/>
  <c r="W28" i="32" s="1"/>
  <c r="AU28" i="32" s="1"/>
  <c r="U29" i="32"/>
  <c r="W29" i="32" s="1"/>
  <c r="AU29" i="32" s="1"/>
  <c r="U30" i="32"/>
  <c r="W30" i="32" s="1"/>
  <c r="AU30" i="32" s="1"/>
  <c r="U31" i="32"/>
  <c r="W31" i="32" s="1"/>
  <c r="AU31" i="32" s="1"/>
  <c r="U32" i="32"/>
  <c r="W32" i="32" s="1"/>
  <c r="AU32" i="32" s="1"/>
  <c r="U33" i="32"/>
  <c r="W33" i="32" s="1"/>
  <c r="AU33" i="32" s="1"/>
  <c r="U34" i="32"/>
  <c r="W34" i="32" s="1"/>
  <c r="AU34" i="32" s="1"/>
  <c r="U35" i="32"/>
  <c r="W35" i="32" s="1"/>
  <c r="AU35" i="32" s="1"/>
  <c r="U36" i="32"/>
  <c r="W36" i="32" s="1"/>
  <c r="AU36" i="32" s="1"/>
  <c r="U37" i="32"/>
  <c r="W37" i="32" s="1"/>
  <c r="AU37" i="32" s="1"/>
  <c r="U38" i="32"/>
  <c r="W38" i="32" s="1"/>
  <c r="AU38" i="32" s="1"/>
  <c r="U39" i="32"/>
  <c r="W39" i="32" s="1"/>
  <c r="AU39" i="32" s="1"/>
  <c r="U40" i="32"/>
  <c r="W40" i="32" s="1"/>
  <c r="AU40" i="32" s="1"/>
  <c r="U41" i="32"/>
  <c r="W41" i="32" s="1"/>
  <c r="AU41" i="32" s="1"/>
  <c r="U42" i="32"/>
  <c r="W42" i="32" s="1"/>
  <c r="AU42" i="32" s="1"/>
  <c r="U43" i="32"/>
  <c r="W43" i="32" s="1"/>
  <c r="AU43" i="32" s="1"/>
  <c r="U44" i="32"/>
  <c r="W44" i="32" s="1"/>
  <c r="AU44" i="32" s="1"/>
  <c r="U45" i="32"/>
  <c r="W45" i="32" s="1"/>
  <c r="AU45" i="32" s="1"/>
  <c r="U46" i="32"/>
  <c r="W46" i="32" s="1"/>
  <c r="AU46" i="32" s="1"/>
  <c r="U47" i="32"/>
  <c r="W47" i="32" s="1"/>
  <c r="AU47" i="32" s="1"/>
  <c r="U48" i="32"/>
  <c r="W48" i="32" s="1"/>
  <c r="AU48" i="32" s="1"/>
  <c r="U49" i="32"/>
  <c r="W49" i="32" s="1"/>
  <c r="AU49" i="32" s="1"/>
  <c r="U50" i="32"/>
  <c r="W50" i="32" s="1"/>
  <c r="AU50" i="32" s="1"/>
  <c r="U51" i="32"/>
  <c r="W51" i="32" s="1"/>
  <c r="AU51" i="32" s="1"/>
  <c r="U52" i="32"/>
  <c r="W52" i="32" s="1"/>
  <c r="AU52" i="32" s="1"/>
  <c r="U53" i="32"/>
  <c r="W53" i="32" s="1"/>
  <c r="AU53" i="32" s="1"/>
  <c r="U54" i="32"/>
  <c r="W54" i="32" s="1"/>
  <c r="AU54" i="32" s="1"/>
  <c r="U55" i="32"/>
  <c r="W55" i="32" s="1"/>
  <c r="AU55" i="32" s="1"/>
  <c r="U56" i="32"/>
  <c r="W56" i="32" s="1"/>
  <c r="AU56" i="32" s="1"/>
  <c r="U57" i="32"/>
  <c r="W57" i="32" s="1"/>
  <c r="AU57" i="32" s="1"/>
  <c r="U58" i="32"/>
  <c r="W58" i="32" s="1"/>
  <c r="AU58" i="32" s="1"/>
  <c r="U59" i="32"/>
  <c r="W59" i="32" s="1"/>
  <c r="AU59" i="32" s="1"/>
  <c r="U60" i="32"/>
  <c r="W60" i="32" s="1"/>
  <c r="AU60" i="32" s="1"/>
  <c r="U61" i="32"/>
  <c r="W61" i="32" s="1"/>
  <c r="AU61" i="32" s="1"/>
  <c r="U62" i="32"/>
  <c r="W62" i="32" s="1"/>
  <c r="AU62" i="32" s="1"/>
  <c r="U63" i="32"/>
  <c r="W63" i="32" s="1"/>
  <c r="AU63" i="32" s="1"/>
  <c r="U64" i="32"/>
  <c r="W64" i="32" s="1"/>
  <c r="AU64" i="32" s="1"/>
  <c r="U65" i="32"/>
  <c r="W65" i="32" s="1"/>
  <c r="AU65" i="32" s="1"/>
  <c r="U66" i="32"/>
  <c r="W66" i="32" s="1"/>
  <c r="AU66" i="32" s="1"/>
  <c r="U67" i="32"/>
  <c r="W67" i="32" s="1"/>
  <c r="AU67" i="32" s="1"/>
  <c r="U68" i="32"/>
  <c r="W68" i="32" s="1"/>
  <c r="AU68" i="32" s="1"/>
  <c r="U69" i="32"/>
  <c r="W69" i="32" s="1"/>
  <c r="AU69" i="32" s="1"/>
  <c r="U70" i="32"/>
  <c r="W70" i="32" s="1"/>
  <c r="AU70" i="32" s="1"/>
  <c r="U71" i="32"/>
  <c r="W71" i="32" s="1"/>
  <c r="AU71" i="32" s="1"/>
  <c r="U72" i="32"/>
  <c r="W72" i="32" s="1"/>
  <c r="AU72" i="32" s="1"/>
  <c r="U73" i="32"/>
  <c r="W73" i="32" s="1"/>
  <c r="AU73" i="32" s="1"/>
  <c r="U74" i="32"/>
  <c r="W74" i="32" s="1"/>
  <c r="AU74" i="32" s="1"/>
  <c r="U75" i="32"/>
  <c r="W75" i="32" s="1"/>
  <c r="AU75" i="32" s="1"/>
  <c r="U76" i="32"/>
  <c r="W76" i="32" s="1"/>
  <c r="AU76" i="32" s="1"/>
  <c r="U77" i="32"/>
  <c r="W77" i="32" s="1"/>
  <c r="AU77" i="32" s="1"/>
  <c r="U78" i="32"/>
  <c r="W78" i="32" s="1"/>
  <c r="AU78" i="32" s="1"/>
  <c r="U79" i="32"/>
  <c r="W79" i="32" s="1"/>
  <c r="AU79" i="32" s="1"/>
  <c r="U80" i="32"/>
  <c r="W80" i="32" s="1"/>
  <c r="AU80" i="32" s="1"/>
  <c r="U81" i="32"/>
  <c r="W81" i="32" s="1"/>
  <c r="AU81" i="32" s="1"/>
  <c r="U82" i="32"/>
  <c r="W82" i="32" s="1"/>
  <c r="AU82" i="32" s="1"/>
  <c r="U83" i="32"/>
  <c r="W83" i="32" s="1"/>
  <c r="AU83" i="32" s="1"/>
  <c r="U84" i="32"/>
  <c r="W84" i="32" s="1"/>
  <c r="AU84" i="32" s="1"/>
  <c r="U85" i="32"/>
  <c r="W85" i="32" s="1"/>
  <c r="AU85" i="32" s="1"/>
  <c r="U86" i="32"/>
  <c r="W86" i="32" s="1"/>
  <c r="AU86" i="32" s="1"/>
  <c r="U87" i="32"/>
  <c r="W87" i="32" s="1"/>
  <c r="AU87" i="32" s="1"/>
  <c r="U88" i="32"/>
  <c r="W88" i="32" s="1"/>
  <c r="AU88" i="32" s="1"/>
  <c r="U89" i="32"/>
  <c r="W89" i="32" s="1"/>
  <c r="AU89" i="32" s="1"/>
  <c r="U90" i="32"/>
  <c r="W90" i="32" s="1"/>
  <c r="AU90" i="32" s="1"/>
  <c r="U91" i="32"/>
  <c r="W91" i="32" s="1"/>
  <c r="AU91" i="32" s="1"/>
  <c r="U92" i="32"/>
  <c r="W92" i="32" s="1"/>
  <c r="AU92" i="32" s="1"/>
  <c r="U93" i="32"/>
  <c r="W93" i="32" s="1"/>
  <c r="AU93" i="32" s="1"/>
  <c r="U94" i="32"/>
  <c r="W94" i="32" s="1"/>
  <c r="AU94" i="32" s="1"/>
  <c r="U95" i="32"/>
  <c r="W95" i="32" s="1"/>
  <c r="AU95" i="32" s="1"/>
  <c r="U96" i="32"/>
  <c r="W96" i="32" s="1"/>
  <c r="AU96" i="32" s="1"/>
  <c r="U97" i="32"/>
  <c r="W97" i="32" s="1"/>
  <c r="AU97" i="32" s="1"/>
  <c r="U98" i="32"/>
  <c r="W98" i="32" s="1"/>
  <c r="AU98" i="32" s="1"/>
  <c r="U99" i="32"/>
  <c r="W99" i="32" s="1"/>
  <c r="AU99" i="32" s="1"/>
  <c r="U100" i="32"/>
  <c r="W100" i="32" s="1"/>
  <c r="AU100" i="32" s="1"/>
  <c r="U101" i="32"/>
  <c r="W101" i="32" s="1"/>
  <c r="AU101" i="32" s="1"/>
  <c r="U102" i="32"/>
  <c r="W102" i="32" s="1"/>
  <c r="AU102" i="32" s="1"/>
  <c r="U103" i="32"/>
  <c r="W103" i="32" s="1"/>
  <c r="AU103" i="32" s="1"/>
  <c r="U104" i="32"/>
  <c r="W104" i="32" s="1"/>
  <c r="AU104" i="32" s="1"/>
  <c r="U105" i="32"/>
  <c r="W105" i="32" s="1"/>
  <c r="AU105" i="32" s="1"/>
  <c r="U106" i="32"/>
  <c r="W106" i="32" s="1"/>
  <c r="AU106" i="32" s="1"/>
  <c r="U107" i="32"/>
  <c r="W107" i="32" s="1"/>
  <c r="AU107" i="32" s="1"/>
  <c r="U108" i="32"/>
  <c r="W108" i="32" s="1"/>
  <c r="AU108" i="32" s="1"/>
  <c r="U109" i="32"/>
  <c r="W109" i="32" s="1"/>
  <c r="AU109" i="32" s="1"/>
  <c r="U110" i="32"/>
  <c r="W110" i="32" s="1"/>
  <c r="AU110" i="32" s="1"/>
  <c r="U111" i="32"/>
  <c r="W111" i="32" s="1"/>
  <c r="AU111" i="32" s="1"/>
  <c r="U112" i="32"/>
  <c r="W112" i="32" s="1"/>
  <c r="AU112" i="32" s="1"/>
  <c r="U113" i="32"/>
  <c r="W113" i="32" s="1"/>
  <c r="AU113" i="32" s="1"/>
  <c r="U114" i="32"/>
  <c r="W114" i="32" s="1"/>
  <c r="AU114" i="32" s="1"/>
  <c r="U115" i="32"/>
  <c r="W115" i="32" s="1"/>
  <c r="AU115" i="32" s="1"/>
  <c r="U116" i="32"/>
  <c r="W116" i="32" s="1"/>
  <c r="AU116" i="32" s="1"/>
  <c r="U117" i="32"/>
  <c r="W117" i="32" s="1"/>
  <c r="AU117" i="32" s="1"/>
  <c r="U118" i="32"/>
  <c r="W118" i="32" s="1"/>
  <c r="AU118" i="32" s="1"/>
  <c r="U119" i="32"/>
  <c r="W119" i="32" s="1"/>
  <c r="AU119" i="32" s="1"/>
  <c r="U120" i="32"/>
  <c r="W120" i="32" s="1"/>
  <c r="AU120" i="32" s="1"/>
  <c r="U121" i="32"/>
  <c r="W121" i="32" s="1"/>
  <c r="AU121" i="32" s="1"/>
  <c r="U122" i="32"/>
  <c r="W122" i="32" s="1"/>
  <c r="AU122" i="32" s="1"/>
  <c r="U123" i="32"/>
  <c r="W123" i="32" s="1"/>
  <c r="AU123" i="32" s="1"/>
  <c r="U124" i="32"/>
  <c r="W124" i="32" s="1"/>
  <c r="AU124" i="32" s="1"/>
  <c r="U125" i="32"/>
  <c r="W125" i="32" s="1"/>
  <c r="AU125" i="32" s="1"/>
  <c r="U126" i="32"/>
  <c r="W126" i="32" s="1"/>
  <c r="AU126" i="32" s="1"/>
  <c r="U127" i="32"/>
  <c r="W127" i="32" s="1"/>
  <c r="AU127" i="32" s="1"/>
  <c r="U128" i="32"/>
  <c r="W128" i="32" s="1"/>
  <c r="AU128" i="32" s="1"/>
  <c r="U129" i="32"/>
  <c r="W129" i="32" s="1"/>
  <c r="AU129" i="32" s="1"/>
  <c r="U130" i="32"/>
  <c r="W130" i="32" s="1"/>
  <c r="AU130" i="32" s="1"/>
  <c r="U131" i="32"/>
  <c r="W131" i="32" s="1"/>
  <c r="AU131" i="32" s="1"/>
  <c r="U132" i="32"/>
  <c r="W132" i="32" s="1"/>
  <c r="AU132" i="32" s="1"/>
  <c r="U133" i="32"/>
  <c r="W133" i="32" s="1"/>
  <c r="AU133" i="32" s="1"/>
  <c r="U134" i="32"/>
  <c r="W134" i="32" s="1"/>
  <c r="AU134" i="32" s="1"/>
  <c r="U135" i="32"/>
  <c r="W135" i="32" s="1"/>
  <c r="AU135" i="32" s="1"/>
  <c r="U136" i="32"/>
  <c r="W136" i="32" s="1"/>
  <c r="AU136" i="32" s="1"/>
  <c r="U137" i="32"/>
  <c r="W137" i="32" s="1"/>
  <c r="AU137" i="32" s="1"/>
  <c r="U138" i="32"/>
  <c r="W138" i="32" s="1"/>
  <c r="AU138" i="32" s="1"/>
  <c r="U139" i="32"/>
  <c r="W139" i="32" s="1"/>
  <c r="AU139" i="32" s="1"/>
  <c r="U140" i="32"/>
  <c r="W140" i="32" s="1"/>
  <c r="AU140" i="32" s="1"/>
  <c r="U141" i="32"/>
  <c r="W141" i="32" s="1"/>
  <c r="AU141" i="32" s="1"/>
  <c r="U142" i="32"/>
  <c r="W142" i="32" s="1"/>
  <c r="AU142" i="32" s="1"/>
  <c r="U143" i="32"/>
  <c r="W143" i="32" s="1"/>
  <c r="AU143" i="32" s="1"/>
  <c r="U144" i="32"/>
  <c r="W144" i="32" s="1"/>
  <c r="AU144" i="32" s="1"/>
  <c r="U145" i="32"/>
  <c r="W145" i="32" s="1"/>
  <c r="AU145" i="32" s="1"/>
  <c r="U146" i="32"/>
  <c r="W146" i="32" s="1"/>
  <c r="AU146" i="32" s="1"/>
  <c r="U147" i="32"/>
  <c r="W147" i="32" s="1"/>
  <c r="AU147" i="32" s="1"/>
  <c r="U148" i="32"/>
  <c r="W148" i="32" s="1"/>
  <c r="AU148" i="32" s="1"/>
  <c r="U149" i="32"/>
  <c r="W149" i="32" s="1"/>
  <c r="AU149" i="32" s="1"/>
  <c r="U150" i="32"/>
  <c r="W150" i="32" s="1"/>
  <c r="AU150" i="32" s="1"/>
  <c r="U151" i="32"/>
  <c r="W151" i="32" s="1"/>
  <c r="AU151" i="32" s="1"/>
  <c r="U152" i="32"/>
  <c r="W152" i="32" s="1"/>
  <c r="AU152" i="32" s="1"/>
  <c r="U153" i="32"/>
  <c r="W153" i="32" s="1"/>
  <c r="AU153" i="32" s="1"/>
  <c r="U154" i="32"/>
  <c r="W154" i="32" s="1"/>
  <c r="AU154" i="32" s="1"/>
  <c r="U155" i="32"/>
  <c r="W155" i="32" s="1"/>
  <c r="AU155" i="32" s="1"/>
  <c r="U156" i="32"/>
  <c r="W156" i="32" s="1"/>
  <c r="AU156" i="32" s="1"/>
  <c r="U157" i="32"/>
  <c r="W157" i="32" s="1"/>
  <c r="AU157" i="32" s="1"/>
  <c r="U158" i="32"/>
  <c r="W158" i="32" s="1"/>
  <c r="AU158" i="32" s="1"/>
  <c r="U159" i="32"/>
  <c r="W159" i="32" s="1"/>
  <c r="AU159" i="32" s="1"/>
  <c r="U160" i="32"/>
  <c r="W160" i="32" s="1"/>
  <c r="AU160" i="32" s="1"/>
  <c r="U161" i="32"/>
  <c r="W161" i="32" s="1"/>
  <c r="AU161" i="32" s="1"/>
  <c r="U162" i="32"/>
  <c r="W162" i="32" s="1"/>
  <c r="AU162" i="32" s="1"/>
  <c r="U163" i="32"/>
  <c r="W163" i="32" s="1"/>
  <c r="AU163" i="32" s="1"/>
  <c r="U164" i="32"/>
  <c r="W164" i="32" s="1"/>
  <c r="AU164" i="32" s="1"/>
  <c r="U165" i="32"/>
  <c r="W165" i="32" s="1"/>
  <c r="AU165" i="32" s="1"/>
  <c r="U166" i="32"/>
  <c r="W166" i="32" s="1"/>
  <c r="AU166" i="32" s="1"/>
  <c r="U167" i="32"/>
  <c r="W167" i="32" s="1"/>
  <c r="AU167" i="32" s="1"/>
  <c r="U168" i="32"/>
  <c r="W168" i="32" s="1"/>
  <c r="AU168" i="32" s="1"/>
  <c r="U169" i="32"/>
  <c r="W169" i="32" s="1"/>
  <c r="AU169" i="32" s="1"/>
  <c r="U170" i="32"/>
  <c r="W170" i="32" s="1"/>
  <c r="AU170" i="32" s="1"/>
  <c r="U171" i="32"/>
  <c r="W171" i="32" s="1"/>
  <c r="AU171" i="32" s="1"/>
  <c r="U172" i="32"/>
  <c r="W172" i="32" s="1"/>
  <c r="AU172" i="32" s="1"/>
  <c r="U173" i="32"/>
  <c r="W173" i="32" s="1"/>
  <c r="AU173" i="32" s="1"/>
  <c r="U174" i="32"/>
  <c r="W174" i="32" s="1"/>
  <c r="AU174" i="32" s="1"/>
  <c r="U175" i="32"/>
  <c r="W175" i="32" s="1"/>
  <c r="AU175" i="32" s="1"/>
  <c r="U176" i="32"/>
  <c r="W176" i="32" s="1"/>
  <c r="AU176" i="32" s="1"/>
  <c r="U177" i="32"/>
  <c r="W177" i="32" s="1"/>
  <c r="AU177" i="32" s="1"/>
  <c r="U178" i="32"/>
  <c r="W178" i="32" s="1"/>
  <c r="AU178" i="32" s="1"/>
  <c r="U179" i="32"/>
  <c r="W179" i="32" s="1"/>
  <c r="AU179" i="32" s="1"/>
  <c r="U180" i="32"/>
  <c r="W180" i="32" s="1"/>
  <c r="AU180" i="32" s="1"/>
  <c r="U181" i="32"/>
  <c r="W181" i="32" s="1"/>
  <c r="AU181" i="32" s="1"/>
  <c r="U182" i="32"/>
  <c r="W182" i="32" s="1"/>
  <c r="AU182" i="32" s="1"/>
  <c r="U183" i="32"/>
  <c r="W183" i="32" s="1"/>
  <c r="AU183" i="32" s="1"/>
  <c r="U184" i="32"/>
  <c r="W184" i="32" s="1"/>
  <c r="AU184" i="32" s="1"/>
  <c r="U185" i="32"/>
  <c r="W185" i="32" s="1"/>
  <c r="AU185" i="32" s="1"/>
  <c r="U186" i="32"/>
  <c r="W186" i="32" s="1"/>
  <c r="AU186" i="32" s="1"/>
  <c r="U187" i="32"/>
  <c r="W187" i="32" s="1"/>
  <c r="AU187" i="32" s="1"/>
  <c r="U188" i="32"/>
  <c r="W188" i="32" s="1"/>
  <c r="AU188" i="32" s="1"/>
  <c r="U189" i="32"/>
  <c r="W189" i="32" s="1"/>
  <c r="AU189" i="32" s="1"/>
  <c r="U190" i="32"/>
  <c r="W190" i="32" s="1"/>
  <c r="AU190" i="32" s="1"/>
  <c r="U191" i="32"/>
  <c r="W191" i="32" s="1"/>
  <c r="AU191" i="32" s="1"/>
  <c r="U192" i="32"/>
  <c r="W192" i="32" s="1"/>
  <c r="AU192" i="32" s="1"/>
  <c r="U193" i="32"/>
  <c r="W193" i="32" s="1"/>
  <c r="AU193" i="32" s="1"/>
  <c r="U194" i="32"/>
  <c r="W194" i="32" s="1"/>
  <c r="AU194" i="32" s="1"/>
  <c r="U195" i="32"/>
  <c r="W195" i="32" s="1"/>
  <c r="AU195" i="32" s="1"/>
  <c r="U196" i="32"/>
  <c r="W196" i="32" s="1"/>
  <c r="AU196" i="32" s="1"/>
  <c r="U197" i="32"/>
  <c r="W197" i="32" s="1"/>
  <c r="AU197" i="32" s="1"/>
  <c r="U198" i="32"/>
  <c r="W198" i="32" s="1"/>
  <c r="AU198" i="32" s="1"/>
  <c r="U199" i="32"/>
  <c r="W199" i="32" s="1"/>
  <c r="AU199" i="32" s="1"/>
  <c r="U200" i="32"/>
  <c r="W200" i="32" s="1"/>
  <c r="AU200" i="32" s="1"/>
  <c r="U201" i="32"/>
  <c r="W201" i="32" s="1"/>
  <c r="AU201" i="32" s="1"/>
  <c r="U202" i="32"/>
  <c r="W202" i="32" s="1"/>
  <c r="AU202" i="32" s="1"/>
  <c r="U203" i="32"/>
  <c r="W203" i="32" s="1"/>
  <c r="AU203" i="32" s="1"/>
  <c r="U204" i="32"/>
  <c r="W204" i="32" s="1"/>
  <c r="AU204" i="32" s="1"/>
  <c r="U205" i="32"/>
  <c r="W205" i="32" s="1"/>
  <c r="AU205" i="32" s="1"/>
  <c r="U206" i="32"/>
  <c r="W206" i="32" s="1"/>
  <c r="AU206" i="32" s="1"/>
  <c r="U207" i="32"/>
  <c r="W207" i="32" s="1"/>
  <c r="AU207" i="32" s="1"/>
  <c r="U208" i="32"/>
  <c r="W208" i="32" s="1"/>
  <c r="AU208" i="32" s="1"/>
  <c r="U209" i="32"/>
  <c r="W209" i="32" s="1"/>
  <c r="AU209" i="32" s="1"/>
  <c r="U210" i="32"/>
  <c r="W210" i="32" s="1"/>
  <c r="AU210" i="32" s="1"/>
  <c r="U211" i="32"/>
  <c r="W211" i="32" s="1"/>
  <c r="AU211" i="32" s="1"/>
  <c r="U212" i="32"/>
  <c r="W212" i="32" s="1"/>
  <c r="AU212" i="32" s="1"/>
  <c r="U213" i="32"/>
  <c r="W213" i="32" s="1"/>
  <c r="AU213" i="32" s="1"/>
  <c r="U214" i="32"/>
  <c r="W214" i="32" s="1"/>
  <c r="AU214" i="32" s="1"/>
  <c r="U215" i="32"/>
  <c r="W215" i="32" s="1"/>
  <c r="AU215" i="32" s="1"/>
  <c r="U216" i="32"/>
  <c r="W216" i="32" s="1"/>
  <c r="AU216" i="32" s="1"/>
  <c r="U217" i="32"/>
  <c r="W217" i="32" s="1"/>
  <c r="AU217" i="32" s="1"/>
  <c r="U218" i="32"/>
  <c r="W218" i="32" s="1"/>
  <c r="AU218" i="32" s="1"/>
  <c r="U219" i="32"/>
  <c r="W219" i="32" s="1"/>
  <c r="AU219" i="32" s="1"/>
  <c r="U220" i="32"/>
  <c r="W220" i="32" s="1"/>
  <c r="AU220" i="32" s="1"/>
  <c r="U221" i="32"/>
  <c r="W221" i="32" s="1"/>
  <c r="AU221" i="32" s="1"/>
  <c r="U222" i="32"/>
  <c r="W222" i="32" s="1"/>
  <c r="AU222" i="32" s="1"/>
  <c r="U223" i="32"/>
  <c r="W223" i="32" s="1"/>
  <c r="AU223" i="32" s="1"/>
  <c r="U224" i="32"/>
  <c r="W224" i="32" s="1"/>
  <c r="AU224" i="32" s="1"/>
  <c r="U225" i="32"/>
  <c r="W225" i="32" s="1"/>
  <c r="AU225" i="32" s="1"/>
  <c r="U226" i="32"/>
  <c r="W226" i="32" s="1"/>
  <c r="AU226" i="32" s="1"/>
  <c r="U227" i="32"/>
  <c r="W227" i="32" s="1"/>
  <c r="AU227" i="32" s="1"/>
  <c r="U228" i="32"/>
  <c r="W228" i="32" s="1"/>
  <c r="AU228" i="32" s="1"/>
  <c r="U229" i="32"/>
  <c r="W229" i="32" s="1"/>
  <c r="AU229" i="32" s="1"/>
  <c r="U230" i="32"/>
  <c r="W230" i="32" s="1"/>
  <c r="AU230" i="32" s="1"/>
  <c r="U231" i="32"/>
  <c r="W231" i="32" s="1"/>
  <c r="AU231" i="32" s="1"/>
  <c r="U232" i="32"/>
  <c r="W232" i="32" s="1"/>
  <c r="AU232" i="32" s="1"/>
  <c r="U233" i="32"/>
  <c r="W233" i="32" s="1"/>
  <c r="AU233" i="32" s="1"/>
  <c r="U234" i="32"/>
  <c r="W234" i="32" s="1"/>
  <c r="AU234" i="32" s="1"/>
  <c r="U235" i="32"/>
  <c r="W235" i="32" s="1"/>
  <c r="AU235" i="32" s="1"/>
  <c r="U236" i="32"/>
  <c r="W236" i="32" s="1"/>
  <c r="AU236" i="32" s="1"/>
  <c r="U237" i="32"/>
  <c r="W237" i="32" s="1"/>
  <c r="AU237" i="32" s="1"/>
  <c r="U238" i="32"/>
  <c r="W238" i="32" s="1"/>
  <c r="AU238" i="32" s="1"/>
  <c r="U239" i="32"/>
  <c r="W239" i="32" s="1"/>
  <c r="AU239" i="32" s="1"/>
  <c r="U240" i="32"/>
  <c r="W240" i="32" s="1"/>
  <c r="AU240" i="32" s="1"/>
  <c r="U241" i="32"/>
  <c r="W241" i="32" s="1"/>
  <c r="AU241" i="32" s="1"/>
  <c r="U242" i="32"/>
  <c r="W242" i="32" s="1"/>
  <c r="AU242" i="32" s="1"/>
  <c r="U243" i="32"/>
  <c r="W243" i="32" s="1"/>
  <c r="AU243" i="32" s="1"/>
  <c r="U244" i="32"/>
  <c r="W244" i="32" s="1"/>
  <c r="AU244" i="32" s="1"/>
  <c r="U245" i="32"/>
  <c r="W245" i="32" s="1"/>
  <c r="AU245" i="32" s="1"/>
  <c r="U246" i="32"/>
  <c r="W246" i="32" s="1"/>
  <c r="AU246" i="32" s="1"/>
  <c r="U247" i="32"/>
  <c r="W247" i="32" s="1"/>
  <c r="AU247" i="32" s="1"/>
  <c r="U248" i="32"/>
  <c r="W248" i="32" s="1"/>
  <c r="AU248" i="32" s="1"/>
  <c r="U249" i="32"/>
  <c r="W249" i="32" s="1"/>
  <c r="AU249" i="32" s="1"/>
  <c r="U250" i="32"/>
  <c r="W250" i="32" s="1"/>
  <c r="AU250" i="32" s="1"/>
  <c r="U251" i="32"/>
  <c r="W251" i="32" s="1"/>
  <c r="AU251" i="32" s="1"/>
  <c r="U252" i="32"/>
  <c r="W252" i="32" s="1"/>
  <c r="AU252" i="32" s="1"/>
  <c r="U253" i="32"/>
  <c r="W253" i="32" s="1"/>
  <c r="AU253" i="32" s="1"/>
  <c r="U254" i="32"/>
  <c r="W254" i="32" s="1"/>
  <c r="AU254" i="32" s="1"/>
  <c r="U255" i="32"/>
  <c r="W255" i="32" s="1"/>
  <c r="AU255" i="32" s="1"/>
  <c r="U256" i="32"/>
  <c r="W256" i="32" s="1"/>
  <c r="AU256" i="32" s="1"/>
  <c r="U257" i="32"/>
  <c r="W257" i="32" s="1"/>
  <c r="AU257" i="32" s="1"/>
  <c r="U258" i="32"/>
  <c r="W258" i="32" s="1"/>
  <c r="AU258" i="32" s="1"/>
  <c r="U259" i="32"/>
  <c r="W259" i="32" s="1"/>
  <c r="AU259" i="32" s="1"/>
  <c r="U260" i="32"/>
  <c r="W260" i="32" s="1"/>
  <c r="AU260" i="32" s="1"/>
  <c r="U261" i="32"/>
  <c r="W261" i="32" s="1"/>
  <c r="AU261" i="32" s="1"/>
  <c r="U262" i="32"/>
  <c r="W262" i="32" s="1"/>
  <c r="AU262" i="32" s="1"/>
  <c r="U263" i="32"/>
  <c r="W263" i="32" s="1"/>
  <c r="AU263" i="32" s="1"/>
  <c r="U264" i="32"/>
  <c r="W264" i="32" s="1"/>
  <c r="AU264" i="32" s="1"/>
  <c r="U265" i="32"/>
  <c r="W265" i="32" s="1"/>
  <c r="AU265" i="32" s="1"/>
  <c r="U266" i="32"/>
  <c r="W266" i="32" s="1"/>
  <c r="AU266" i="32" s="1"/>
  <c r="U267" i="32"/>
  <c r="W267" i="32" s="1"/>
  <c r="AU267" i="32" s="1"/>
  <c r="U268" i="32"/>
  <c r="W268" i="32" s="1"/>
  <c r="AU268" i="32" s="1"/>
  <c r="U269" i="32"/>
  <c r="W269" i="32" s="1"/>
  <c r="AU269" i="32" s="1"/>
  <c r="U270" i="32"/>
  <c r="W270" i="32" s="1"/>
  <c r="AU270" i="32" s="1"/>
  <c r="U271" i="32"/>
  <c r="W271" i="32" s="1"/>
  <c r="AU271" i="32" s="1"/>
  <c r="U272" i="32"/>
  <c r="W272" i="32" s="1"/>
  <c r="AU272" i="32" s="1"/>
  <c r="U273" i="32"/>
  <c r="W273" i="32" s="1"/>
  <c r="AU273" i="32" s="1"/>
  <c r="U274" i="32"/>
  <c r="W274" i="32" s="1"/>
  <c r="AU274" i="32" s="1"/>
  <c r="U275" i="32"/>
  <c r="W275" i="32" s="1"/>
  <c r="AU275" i="32" s="1"/>
  <c r="U276" i="32"/>
  <c r="W276" i="32" s="1"/>
  <c r="AU276" i="32" s="1"/>
  <c r="U277" i="32"/>
  <c r="W277" i="32" s="1"/>
  <c r="AU277" i="32" s="1"/>
  <c r="U278" i="32"/>
  <c r="W278" i="32" s="1"/>
  <c r="AU278" i="32" s="1"/>
  <c r="U279" i="32"/>
  <c r="W279" i="32" s="1"/>
  <c r="AU279" i="32" s="1"/>
  <c r="U280" i="32"/>
  <c r="W280" i="32" s="1"/>
  <c r="AU280" i="32" s="1"/>
  <c r="U281" i="32"/>
  <c r="W281" i="32" s="1"/>
  <c r="AU281" i="32" s="1"/>
  <c r="U282" i="32"/>
  <c r="W282" i="32" s="1"/>
  <c r="AU282" i="32" s="1"/>
  <c r="U283" i="32"/>
  <c r="W283" i="32" s="1"/>
  <c r="AU283" i="32" s="1"/>
  <c r="U284" i="32"/>
  <c r="W284" i="32" s="1"/>
  <c r="AU284" i="32" s="1"/>
  <c r="U285" i="32"/>
  <c r="W285" i="32" s="1"/>
  <c r="AU285" i="32" s="1"/>
  <c r="U286" i="32"/>
  <c r="W286" i="32" s="1"/>
  <c r="AU286" i="32" s="1"/>
  <c r="U287" i="32"/>
  <c r="W287" i="32" s="1"/>
  <c r="AU287" i="32" s="1"/>
  <c r="U288" i="32"/>
  <c r="W288" i="32" s="1"/>
  <c r="AU288" i="32" s="1"/>
  <c r="U289" i="32"/>
  <c r="W289" i="32" s="1"/>
  <c r="AU289" i="32" s="1"/>
  <c r="U290" i="32"/>
  <c r="W290" i="32" s="1"/>
  <c r="AU290" i="32" s="1"/>
  <c r="U291" i="32"/>
  <c r="W291" i="32" s="1"/>
  <c r="AU291" i="32" s="1"/>
  <c r="U292" i="32"/>
  <c r="W292" i="32" s="1"/>
  <c r="AU292" i="32" s="1"/>
  <c r="U293" i="32"/>
  <c r="W293" i="32" s="1"/>
  <c r="AU293" i="32" s="1"/>
  <c r="U294" i="32"/>
  <c r="W294" i="32" s="1"/>
  <c r="AU294" i="32" s="1"/>
  <c r="U295" i="32"/>
  <c r="W295" i="32" s="1"/>
  <c r="AU295" i="32" s="1"/>
  <c r="U296" i="32"/>
  <c r="W296" i="32" s="1"/>
  <c r="AU296" i="32" s="1"/>
  <c r="U297" i="32"/>
  <c r="W297" i="32" s="1"/>
  <c r="AU297" i="32" s="1"/>
  <c r="U298" i="32"/>
  <c r="W298" i="32" s="1"/>
  <c r="AU298" i="32" s="1"/>
  <c r="U299" i="32"/>
  <c r="W299" i="32" s="1"/>
  <c r="AU299" i="32" s="1"/>
  <c r="U300" i="32"/>
  <c r="W300" i="32" s="1"/>
  <c r="AU300" i="32" s="1"/>
  <c r="U301" i="32"/>
  <c r="W301" i="32" s="1"/>
  <c r="AU301" i="32" s="1"/>
  <c r="U302" i="32"/>
  <c r="W302" i="32" s="1"/>
  <c r="AU302" i="32" s="1"/>
  <c r="U10" i="32"/>
  <c r="W10" i="32" s="1"/>
  <c r="AU10" i="32" s="1"/>
  <c r="C10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tc={1C077B04-9FBC-4561-A69E-3A5BC72CEB67}</author>
  </authors>
  <commentList>
    <comment ref="B168" authorId="0" shapeId="0" xr:uid="{1C077B04-9FBC-4561-A69E-3A5BC72CEB67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Kuntaliitos Pertunmaan kanssa 2025. </t>
      </text>
    </comment>
  </commentList>
</comments>
</file>

<file path=xl/sharedStrings.xml><?xml version="1.0" encoding="utf-8"?>
<sst xmlns="http://schemas.openxmlformats.org/spreadsheetml/2006/main" count="2290" uniqueCount="466">
  <si>
    <t>Kuntanumero</t>
  </si>
  <si>
    <t>Kunta</t>
  </si>
  <si>
    <t>Ikärakenne, laskennallinen kustannus</t>
  </si>
  <si>
    <t>Laskennalliset kustannukset yhteensä</t>
  </si>
  <si>
    <t>Lisäosat yhteensä</t>
  </si>
  <si>
    <t>Valtionosuuteen tehtävät vähennykset ja lisäykset, netto</t>
  </si>
  <si>
    <t>YHTEENSÄ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</si>
  <si>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</si>
  <si>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</si>
  <si>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</si>
  <si>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</si>
  <si>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</si>
  <si>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</si>
  <si>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</si>
  <si>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</si>
  <si>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</si>
  <si>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</si>
  <si>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</si>
  <si>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</si>
  <si>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</si>
  <si>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</si>
  <si>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</si>
  <si>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</si>
  <si>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</si>
  <si>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</si>
  <si>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</si>
  <si>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</si>
  <si>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</si>
  <si>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</si>
  <si>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</si>
  <si>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</si>
  <si>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</si>
  <si>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</si>
  <si>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</si>
  <si>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</si>
  <si>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</si>
  <si>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</si>
  <si>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</si>
  <si>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</si>
  <si>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</si>
  <si>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</si>
  <si>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</si>
  <si>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</si>
  <si>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</si>
  <si>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</si>
  <si>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</si>
  <si>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</si>
  <si>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</si>
  <si>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</si>
  <si>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</si>
  <si>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</si>
  <si>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</si>
  <si>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</si>
  <si>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</si>
  <si>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</si>
  <si>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</si>
  <si>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</si>
  <si>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</si>
  <si>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</si>
  <si>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</si>
  <si>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</si>
  <si>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</si>
  <si>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</si>
  <si>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</si>
  <si>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</si>
  <si>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</si>
  <si>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</si>
  <si>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</si>
  <si>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</si>
  <si>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</si>
  <si>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</si>
  <si>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</si>
  <si>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</si>
  <si>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</si>
  <si>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</si>
  <si>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</si>
  <si>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</si>
  <si>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</si>
  <si>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</si>
  <si>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</si>
  <si>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</si>
  <si>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</si>
  <si>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</si>
  <si>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</si>
  <si>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</si>
  <si>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</si>
  <si>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</si>
  <si>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</si>
  <si>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</si>
  <si>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</si>
  <si>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</si>
  <si>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</si>
  <si>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</si>
  <si>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</si>
  <si>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</si>
  <si>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</si>
  <si>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</si>
  <si>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</si>
  <si>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</si>
  <si>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</si>
  <si>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</si>
  <si>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</si>
  <si>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</si>
  <si>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</si>
  <si>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</si>
  <si>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</si>
  <si>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</si>
  <si>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</si>
  <si>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</si>
  <si>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</si>
  <si>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</si>
  <si>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</si>
  <si>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</si>
  <si>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</si>
  <si>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</si>
  <si>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</si>
  <si>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</si>
  <si>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</si>
  <si>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</si>
  <si>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</si>
  <si>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</si>
  <si>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</si>
  <si>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</si>
  <si>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</si>
  <si>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</si>
  <si>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</si>
  <si>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</si>
  <si>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</si>
  <si>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</si>
  <si>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</si>
  <si>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</si>
  <si>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</si>
  <si>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</si>
  <si>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</si>
  <si>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</si>
  <si>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</si>
  <si>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</si>
  <si>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</si>
  <si>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</si>
  <si>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</si>
  <si>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</si>
  <si>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</si>
  <si>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</si>
  <si>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</si>
  <si>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</si>
  <si>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</si>
  <si>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</si>
  <si>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</si>
  <si>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</si>
  <si>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</si>
  <si>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</si>
  <si>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</si>
  <si>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</si>
  <si>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</si>
  <si>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</si>
  <si>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</si>
  <si>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</si>
  <si>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</si>
  <si>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</si>
  <si>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</si>
  <si>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</si>
  <si>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</si>
  <si>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</si>
  <si>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</si>
  <si>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</si>
  <si>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</si>
  <si>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</si>
  <si>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</si>
  <si>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</si>
  <si>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</si>
  <si>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</si>
  <si>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</si>
  <si>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</si>
  <si>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</si>
  <si>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</si>
  <si>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</si>
  <si>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</si>
  <si>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</si>
  <si>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</si>
  <si>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</si>
  <si>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</si>
  <si>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</si>
  <si>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</si>
  <si>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</si>
  <si>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</si>
  <si>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Petäjävesi</t>
  </si>
  <si>
    <t>Pieksämäki</t>
  </si>
  <si>
    <t>Pielavesi</t>
  </si>
  <si>
    <t>Pietarsaari</t>
  </si>
  <si>
    <t>Pedersöre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</si>
  <si>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</si>
  <si>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</si>
  <si>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</si>
  <si>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</si>
  <si>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</si>
  <si>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</si>
  <si>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</si>
  <si>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</si>
  <si>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</si>
  <si>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</si>
  <si>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</si>
  <si>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</si>
  <si>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</si>
  <si>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</si>
  <si>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</si>
  <si>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</si>
  <si>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</si>
  <si>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</si>
  <si>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</si>
  <si>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</si>
  <si>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</si>
  <si>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</si>
  <si>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</si>
  <si>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</si>
  <si>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</si>
  <si>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</si>
  <si>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</si>
  <si>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</si>
  <si>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</si>
  <si>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</si>
  <si>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</si>
  <si>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</si>
  <si>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</si>
  <si>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</si>
  <si>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</si>
  <si>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</si>
  <si>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</si>
  <si>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</si>
  <si>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</si>
  <si>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</si>
  <si>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</si>
  <si>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</si>
  <si>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</si>
  <si>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</si>
  <si>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</si>
  <si>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</si>
  <si>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</si>
  <si>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</si>
  <si>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</si>
  <si>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</si>
  <si>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</si>
  <si>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</si>
  <si>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</si>
  <si>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</si>
  <si>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</si>
  <si>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</si>
  <si>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</si>
  <si>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</si>
  <si>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</si>
  <si>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</si>
  <si>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</si>
  <si>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</si>
  <si>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</si>
  <si>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</si>
  <si>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</si>
  <si>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</si>
  <si>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</si>
  <si>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</si>
  <si>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</si>
  <si>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</si>
  <si>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</si>
  <si>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</si>
  <si>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</si>
  <si>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</si>
  <si>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</si>
  <si>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</si>
  <si>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</si>
  <si>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</si>
  <si>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</si>
  <si>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</si>
  <si>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</si>
  <si>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</si>
  <si>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</si>
  <si>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</si>
  <si>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</si>
  <si>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</si>
  <si>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</si>
  <si>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</si>
  <si>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</si>
  <si>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</si>
  <si>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</si>
  <si>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</si>
  <si>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</si>
  <si>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</si>
  <si>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</si>
  <si>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</si>
  <si>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</si>
  <si>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</si>
  <si>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</si>
  <si>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</si>
  <si>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</si>
  <si>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</si>
  <si>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</si>
  <si>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</si>
  <si>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</si>
  <si>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</si>
  <si>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</si>
  <si>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</si>
  <si>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</si>
  <si>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Laskentatekijät:</t>
  </si>
  <si>
    <t>Ikä 6</t>
  </si>
  <si>
    <t>Koko maa</t>
  </si>
  <si>
    <t>Saaristo</t>
  </si>
  <si>
    <t>Hinnat:</t>
  </si>
  <si>
    <t>Syrjäisyys</t>
  </si>
  <si>
    <t>Yhteensä</t>
  </si>
  <si>
    <t>Työttömyysaste</t>
  </si>
  <si>
    <t>Vieraskielisyys</t>
  </si>
  <si>
    <t>Asukastiheys</t>
  </si>
  <si>
    <t>Saaristo-osakunta</t>
  </si>
  <si>
    <t>Koulutustausta</t>
  </si>
  <si>
    <t>Työpaikkaomavaraisuus</t>
  </si>
  <si>
    <t>Kunta-numero</t>
  </si>
  <si>
    <t>Ikä 0–5</t>
  </si>
  <si>
    <t>Ikä 7–12</t>
  </si>
  <si>
    <t>Ikä 13–15</t>
  </si>
  <si>
    <t>Kieliasema</t>
  </si>
  <si>
    <t>Kieliasema:</t>
  </si>
  <si>
    <t>0 = yksikielinen S</t>
  </si>
  <si>
    <t>1 = kaksikielinen S</t>
  </si>
  <si>
    <t xml:space="preserve">2 = yksikielinen  R </t>
  </si>
  <si>
    <t>3 = kaksikielinen R</t>
  </si>
  <si>
    <t>Saaristoasema</t>
  </si>
  <si>
    <t>0 = ei</t>
  </si>
  <si>
    <t>1 = saaristo</t>
  </si>
  <si>
    <t>2 = saaristo, &gt; 50 % i.k.t.</t>
  </si>
  <si>
    <t>3 = saaristo-osakunta</t>
  </si>
  <si>
    <t>Saaristoasema:</t>
  </si>
  <si>
    <t>Kaksikielisyys I (koko väestö)</t>
  </si>
  <si>
    <t>Kaksikielisyys II, (ruotsink.)</t>
  </si>
  <si>
    <t>Muut lask. kustannukset yhteensä</t>
  </si>
  <si>
    <t>Saamen kotiseutu</t>
  </si>
  <si>
    <t>Saamen kotiseutu, 1 = kyllä 0 = ei</t>
  </si>
  <si>
    <t xml:space="preserve">Työpaikkaomavaraisuus </t>
  </si>
  <si>
    <t xml:space="preserve">Muut laskennalliset kustannukset </t>
  </si>
  <si>
    <t>Ikä 16+</t>
  </si>
  <si>
    <t>HYTE-kerroin</t>
  </si>
  <si>
    <t>Väestön kasvu</t>
  </si>
  <si>
    <t xml:space="preserve">HYTE-kerroin </t>
  </si>
  <si>
    <t>Sote-uudistuksen muutosrajoitin</t>
  </si>
  <si>
    <t>HYTE-kerroin (sis. Kulttuurihyte)</t>
  </si>
  <si>
    <t>Kumulatiivinen verotuloihin perustuvan tasauksen muutoksen neutralisointi</t>
  </si>
  <si>
    <t>VM maksatus (valtionosuus + verokomp. + kotikuntakorv.)</t>
  </si>
  <si>
    <t>Kunnan rahoitusosuus perustoimeentulotuesta</t>
  </si>
  <si>
    <t>Valtionosuudet ja veromenetysten korvaukset, yhteensä</t>
  </si>
  <si>
    <t>Kuntien yhdistymisavustus (-0,99 €/as)</t>
  </si>
  <si>
    <t>Kriisikuntien harkinnanvarainen yhdistymisavustus (-0,99 €/as)</t>
  </si>
  <si>
    <t>Aloittavien koulujen rahoitukseen liittyvä vähennys (-0,01 €/as)</t>
  </si>
  <si>
    <t>Valtionosuus ennen verotuloihin perustuvaa valtionosuuden tasausta</t>
  </si>
  <si>
    <t>Verotuloihin perustuva valtionosuuden tasaus</t>
  </si>
  <si>
    <t>Asukasmäärä 31.12.2023</t>
  </si>
  <si>
    <t>Tieto ei sisällä OKM:n valtionosuuksia</t>
  </si>
  <si>
    <t>Ikä 18-64</t>
  </si>
  <si>
    <t>Laskennalliset kustannukset 2025; MUUT KRITEERIT</t>
  </si>
  <si>
    <t>Työttömät ja palveluissa olevat</t>
  </si>
  <si>
    <t>Perushinnat:</t>
  </si>
  <si>
    <t xml:space="preserve">Työttömät ja palveluissa olevat </t>
  </si>
  <si>
    <t>Lisäosat vuonna 2025</t>
  </si>
  <si>
    <t>Valtionosuuteen tehtävät vähennykset ja lisäykset v. 2025</t>
  </si>
  <si>
    <t>Harkinnanvaraisten avustusten vähennys (-1,79 €/as)</t>
  </si>
  <si>
    <t>Sote-uudistuksen järjestelmämuutoksen tasaus vuodelle 2025</t>
  </si>
  <si>
    <t>Määräaikaisen v 2024 tehdyn lisäyksen takaisinperintä (1/3)</t>
  </si>
  <si>
    <t>TE25: Kunnan työttömyysetuuksien rahoitusvastuun laajentamisen korvaus</t>
  </si>
  <si>
    <t>TE25: Uudistuksen rahoituksen siirtymäajan porrastus (50 % kustannusperusteinen / 50 % vos-kriteerit)</t>
  </si>
  <si>
    <t>Jälkikäteistarkistuksesta johtuva valtionosuuden  lisäsiirtotarve vuodelta 2023, 501 milj. € (1/3)</t>
  </si>
  <si>
    <t>Käyttämättä jääneiden yhdistymisavustusten palautus (1,97 €/as)</t>
  </si>
  <si>
    <t>Määräaikainen vähennys tehtävien vähentämiseen liittyen</t>
  </si>
  <si>
    <t>Lisäykset ja vähennykset nettosumma</t>
  </si>
  <si>
    <t>VM:n peruspalvelujen vos:n kaikki laskentatekijät €/as.</t>
  </si>
  <si>
    <t>Muut laskennalliset kustannukset, €/as.</t>
  </si>
  <si>
    <t>Laskennalliset kustannukset ikäryhmittäin, €/as.</t>
  </si>
  <si>
    <t>Lisäosat €/as.</t>
  </si>
  <si>
    <t>Muut lisäykset ja vähennykset, €/as.</t>
  </si>
  <si>
    <t>Verotuloihin perustuva tasaus</t>
  </si>
  <si>
    <t>Laskennalliset kustannukset ikäryhmittäin €/asukas</t>
  </si>
  <si>
    <t>Laskennalliset kustannukset, IKÄRAKENNE yhteensä, €/as.</t>
  </si>
  <si>
    <t>Väestö 31.12.2023</t>
  </si>
  <si>
    <t>IKÄRAKENNE 31.12.2023 mukaan</t>
  </si>
  <si>
    <t>Laskennalliset kustannukset 2025</t>
  </si>
  <si>
    <t>Laskennalliset kustannukset, €/asukas</t>
  </si>
  <si>
    <t>Työpaikka-omavaraisuus-kerroin</t>
  </si>
  <si>
    <t>Syrjäisyys-luku (tiestö) 2022-2026</t>
  </si>
  <si>
    <t>Valtionosuus, €/asukas</t>
  </si>
  <si>
    <t>€/asukas</t>
  </si>
  <si>
    <t>Asukasluku 31.12.2023</t>
  </si>
  <si>
    <t>Lopullinen kunnan peruspalvelujen valtionosuus vuonna 2025 - luvut €/asukas</t>
  </si>
  <si>
    <t>Lähde: VM/KAO Joulukuu 2024</t>
  </si>
  <si>
    <t>Ikäryhmähinnat (€ / ko. ikäluokkaan kuuluva kuntalainen):</t>
  </si>
  <si>
    <t>Muut laskennalliset kustannukset yhteensä</t>
  </si>
  <si>
    <t>Kaikki laskennalliset kustannukset (=ikärakenne+muut) yhteensä</t>
  </si>
  <si>
    <t>Valtionosuus laskennallisista kustannuksista (laskennalliset kustannukset-omarahoitusosuus)</t>
  </si>
  <si>
    <t>Ikärakenteen laskennalliset kustannukset yhteensä</t>
  </si>
  <si>
    <t>Omarahoitus-osuus</t>
  </si>
  <si>
    <t>Lisäykset ja vähennykset yhteensä</t>
  </si>
  <si>
    <t>Kaikki yhteensä</t>
  </si>
  <si>
    <t>Vero-menetysten korvaus</t>
  </si>
  <si>
    <t>Tässä taulukossa ovat VM-vos:n kaikki laskentatekijät näkyvillä €/asukas eli samat tiedot kuin välilehdellä 1. ovat yhteensä-sarakkaiden osalta yhteenvedettynä ja välilehdillä 2.-5. ovat erillisinä</t>
  </si>
  <si>
    <t>Kunta-nro</t>
  </si>
  <si>
    <t>Oma-rahoitus-osuus</t>
  </si>
  <si>
    <t>Valtionosuus omarahoitus-osuuden jälkeen (lask.kust.-omarah.osuus)</t>
  </si>
  <si>
    <t>Kunnan  peruspalvelujen valtionosuus yhteensä</t>
  </si>
  <si>
    <t>Veroperuste-muutoksista johtuvien veromenetysten korvaus</t>
  </si>
  <si>
    <t>Kotikunta-korvaus, netto</t>
  </si>
  <si>
    <t>§</t>
  </si>
  <si>
    <t>Tilanne 15.1.2025</t>
  </si>
  <si>
    <t>Lähde: Opetushallitus</t>
  </si>
  <si>
    <t>Rahoituspäätökset 2025 | Opetushallitus</t>
  </si>
  <si>
    <t>Tiedot lajiteltu sarakkeisiin rahoitettavien palveluiden suuruusjärjestyksessä (kunnat yhteensä)</t>
  </si>
  <si>
    <t xml:space="preserve">OKM:n valtionosuusrahoituksen määräytymisperusteisiin tutustut parhaiten: </t>
  </si>
  <si>
    <t>Opetus- ja kulttuuritoimen rahoitus - Yksikköhintojen ja rahoituksen määräytyminen vuonna 2024 | Opetushallitus</t>
  </si>
  <si>
    <t>Julkaisu kuvaa vuoden 2024 rahoituksen muodostumista, mutta perusteet 2025 ovat samat, muutoksia on tapahtunut lähinnä yksikköhinnoissa</t>
  </si>
  <si>
    <t>Laki opetus- ja kulttuuritoimen rahoituksesta 1705/2009 - Ajantasainen lainsäädäntö - FINLEX ®</t>
  </si>
  <si>
    <t xml:space="preserve">OKM:n valtionosuus ilman kunnan omarahoitus-osuutta </t>
  </si>
  <si>
    <t>Kunnan omarahoitus-osuus ammatilliseen koulutukseen</t>
  </si>
  <si>
    <t>Kunnan omarahoitus-osuus lukio-koulutukseen</t>
  </si>
  <si>
    <t>Valtionosuus omarahoitusosuuden jälkeen (nettosumma, joka kunnalle maksetaan)</t>
  </si>
  <si>
    <t>Aamu- ja ip-toiminta</t>
  </si>
  <si>
    <t>Ammatillisen koulutuksen koulutuksen suoritusrahoitus</t>
  </si>
  <si>
    <t>Ammatillisen koulutuksen perusrahoitus</t>
  </si>
  <si>
    <t>Ammatillisen koulutuksen vaikuttavuusrahoitus</t>
  </si>
  <si>
    <t>Esiopetus / pid.oppiv. 5-vuotiaat</t>
  </si>
  <si>
    <t>Joustavan perusopetuksen lisä</t>
  </si>
  <si>
    <t>Kansalais-opistot</t>
  </si>
  <si>
    <t>Kansalaisopistot, kotoutuminen</t>
  </si>
  <si>
    <t>Kansanop / oppiv. oppimat.</t>
  </si>
  <si>
    <t>Kansanopistot / kotoutumis-koulutus</t>
  </si>
  <si>
    <t>Kansanopistot / oppivelv.l</t>
  </si>
  <si>
    <t>Kansanopistot / vapaa sivistystyö</t>
  </si>
  <si>
    <t>Kulttuuri-laitokset</t>
  </si>
  <si>
    <t>Kulttuuri-laitosten korotettu</t>
  </si>
  <si>
    <t>Liikunta</t>
  </si>
  <si>
    <t>Lukio</t>
  </si>
  <si>
    <t>Lukio / aikuiset</t>
  </si>
  <si>
    <t>Lukio / erityiset koul.tehtävät</t>
  </si>
  <si>
    <t>Lukio / sisäoppilaitos</t>
  </si>
  <si>
    <t>Lukiok / valtak.kehittämist.</t>
  </si>
  <si>
    <t>Lukion yhteydessä TUVA</t>
  </si>
  <si>
    <t>Museot</t>
  </si>
  <si>
    <t>Museot / alueellinen vastuu-museo</t>
  </si>
  <si>
    <t>Museot / valtak. vastuumuseo</t>
  </si>
  <si>
    <t>Perusopetuksen valmistava opetus</t>
  </si>
  <si>
    <t>Perusopetuksen yhteydessä TUVA</t>
  </si>
  <si>
    <t>Perusopetus / aikuisten perusopetus</t>
  </si>
  <si>
    <t>Perusopetus / aikuisten po arv.korj.</t>
  </si>
  <si>
    <t>Perusopetus / aineopetus</t>
  </si>
  <si>
    <t>Perusopetus / muu pid.oppiv.</t>
  </si>
  <si>
    <t>Perusopetus / sisäoppilaitoslisä</t>
  </si>
  <si>
    <t>Perusopetus / vaik.keh.vamm.</t>
  </si>
  <si>
    <t>Perusopetus valmistavan arviokorjaus</t>
  </si>
  <si>
    <t>Taiteen perusopetus / ei musiikki</t>
  </si>
  <si>
    <t>Taiteen perusopetus: musiikki</t>
  </si>
  <si>
    <t>Mäntyharju*</t>
  </si>
  <si>
    <t>Opetus- ja kulttuuritoimen valtionosuudet €/as 2025</t>
  </si>
  <si>
    <t>Nuorisotyö</t>
  </si>
  <si>
    <t>Perusopetuksen OKM-vos yhteensä</t>
  </si>
  <si>
    <t>Aineiston tiedot: VM:n vuoden 2025 valtionosuuslaskelma joulukuu 2024 ja OKM:n valtionosuudet vuodelle 2025, OPH 19.12.2024</t>
  </si>
  <si>
    <t>Yhteyshenkilö: Olli Riikonen, puh. 050 477 5619, olli.riikonen@kuntaliitto.fi</t>
  </si>
  <si>
    <t>Päivämäärä (milloin aineisto on tuotettu tai tarkistettu): 19.3.2025</t>
  </si>
  <si>
    <t xml:space="preserve">Käyttöehdot: </t>
  </si>
  <si>
    <t>Voit</t>
  </si>
  <si>
    <t>Jakaa </t>
  </si>
  <si>
    <t>kopioida aineistoa ja levittää sitä edelleen missä tahansa välineessä ja muodossa</t>
  </si>
  <si>
    <t>Muunnella</t>
  </si>
  <si>
    <t>remiksata ja muokata aineistoa sekä luoda sen pohjalta uusia aineistoja</t>
  </si>
  <si>
    <t>missä tahansa tarkoituksessa, myös kaupallisesti.</t>
  </si>
  <si>
    <t>Aineiston nimi: Valtionosuudet 2025 - kaikki laskentatekijät €/as. VM ja OKM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</si>
</sst>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_€_-;\-* #,##0.00\ _€_-;_-* &quot;-&quot;??\ _€_-;_-@_-"/>
    <numFmt numFmtId="165" formatCode="#,##0_ ;[Red]\-#,##0\ "/>
    <numFmt numFmtId="166" formatCode="#,##0_ ;\-#,##0\ "/>
    <numFmt numFmtId="167" formatCode="0.0000"/>
    <numFmt numFmtId="168" formatCode="0.00000"/>
    <numFmt numFmtId="169" formatCode="#,##0.00\ &quot;€&quot;"/>
  </numFmts>
  <fonts count="58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sz val="8"/>
      <color indexed="30"/>
      <name val="Arial"/>
      <family val="2"/>
    </font>
    <font>
      <sz val="11"/>
      <name val="Arial"/>
      <family val="2"/>
      <scheme val="minor"/>
    </font>
    <font>
      <b/>
      <sz val="11"/>
      <color rgb="FFFF0000"/>
      <name val="Arial"/>
      <family val="2"/>
    </font>
    <font>
      <i/>
      <sz val="11"/>
      <name val="Arial"/>
      <family val="2"/>
    </font>
    <font>
      <u/>
      <sz val="11"/>
      <color rgb="FFFF0000"/>
      <name val="Arial"/>
      <family val="2"/>
    </font>
    <font>
      <sz val="11"/>
      <color theme="0"/>
      <name val="Arial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u/>
      <sz val="11"/>
      <name val="Arial"/>
      <family val="2"/>
    </font>
    <font>
      <sz val="18"/>
      <color theme="3"/>
      <name val="Arial Narrow"/>
      <family val="2"/>
      <scheme val="major"/>
    </font>
    <font>
      <b/>
      <sz val="11"/>
      <name val="Arial"/>
      <family val="2"/>
    </font>
    <font>
      <sz val="11"/>
      <color rgb="FFFF0000"/>
      <name val="Arial"/>
      <family val="2"/>
      <scheme val="minor"/>
    </font>
    <font>
      <sz val="10"/>
      <name val="Arial"/>
      <family val="2"/>
    </font>
    <font>
      <sz val="10"/>
      <color theme="1"/>
      <name val="Roboto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8"/>
      <name val="Arial"/>
      <family val="2"/>
      <scheme val="minor"/>
    </font>
    <font>
      <b/>
      <sz val="11"/>
      <name val="Arial"/>
      <family val="2"/>
      <scheme val="minor"/>
    </font>
    <font>
      <sz val="11"/>
      <name val="Work Sans"/>
    </font>
    <font>
      <sz val="11"/>
      <color rgb="FF000000"/>
      <name val="Work Sans"/>
    </font>
    <font>
      <b/>
      <sz val="11"/>
      <color rgb="FF000000"/>
      <name val="Work Sans"/>
    </font>
    <font>
      <u/>
      <sz val="11"/>
      <color theme="10"/>
      <name val="Arial"/>
      <family val="2"/>
      <scheme val="minor"/>
    </font>
    <font>
      <sz val="12"/>
      <name val="Work Sans"/>
    </font>
    <font>
      <sz val="20"/>
      <name val="Work Sans"/>
    </font>
    <font>
      <b/>
      <sz val="11"/>
      <name val="Work Sans"/>
    </font>
    <font>
      <b/>
      <sz val="11"/>
      <name val="Arial Narrow"/>
      <family val="2"/>
    </font>
    <font>
      <b/>
      <sz val="11"/>
      <color rgb="FF000000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3"/>
      <color theme="3"/>
      <name val="Work Sans"/>
      <family val="2"/>
    </font>
    <font>
      <sz val="11"/>
      <color rgb="FF000000"/>
      <name val="Work Sans "/>
    </font>
    <font>
      <b/>
      <sz val="11"/>
      <color rgb="FF000000"/>
      <name val="Work Sans "/>
    </font>
    <font>
      <sz val="14"/>
      <name val="Work Sans "/>
    </font>
    <font>
      <sz val="14"/>
      <color rgb="FF000000"/>
      <name val="Work Sans "/>
    </font>
    <font>
      <b/>
      <sz val="14"/>
      <color rgb="FF000000"/>
      <name val="Work Sans "/>
    </font>
    <font>
      <u/>
      <sz val="14"/>
      <color rgb="FF0563C1"/>
      <name val="Work Sans "/>
    </font>
    <font>
      <b/>
      <sz val="36"/>
      <color rgb="FF000000"/>
      <name val="Work Sans "/>
    </font>
    <font>
      <sz val="28"/>
      <color theme="3"/>
      <name val="Arial Narrow"/>
      <family val="2"/>
      <scheme val="major"/>
    </font>
    <font>
      <b/>
      <sz val="9"/>
      <color theme="4"/>
      <name val="Arial"/>
      <family val="2"/>
      <scheme val="minor"/>
    </font>
    <font>
      <b/>
      <sz val="11"/>
      <color rgb="FF104264"/>
      <name val="Work Sans"/>
      <family val="2"/>
    </font>
    <font>
      <sz val="9"/>
      <name val="Work Sans"/>
      <family val="2"/>
    </font>
    <font>
      <sz val="12"/>
      <name val="Work Sans"/>
      <family val="2"/>
    </font>
    <font>
      <b/>
      <sz val="9"/>
      <color rgb="FF104264"/>
      <name val="Work Sans"/>
      <family val="2"/>
    </font>
    <font>
      <b/>
      <sz val="16"/>
      <color rgb="FF104264"/>
      <name val="Work Sans"/>
      <family val="2"/>
    </font>
  </fonts>
  <fills count="12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4" tint="0.79998168889431442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theme="8"/>
      </top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 style="thin">
        <color indexed="64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indexed="64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theme="8"/>
      </right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rgb="FF1042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16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0" fontId="3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43" fillId="0" borderId="25" applyNumberFormat="0" applyFill="0" applyAlignment="0" applyProtection="0"/>
    <xf numFmtId="0" fontId="52" fillId="0" borderId="26"/>
  </cellStyleXfs>
  <cellXfs count="239">
    <xf numFmtId="0" fontId="0" fillId="0" borderId="0" xfId="0"/>
    <xf numFmtId="0" fontId="6" fillId="0" borderId="0" xfId="0" applyFont="1"/>
    <xf numFmtId="0" fontId="7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left"/>
    </xf>
    <xf numFmtId="0" fontId="3" fillId="0" borderId="0" xfId="0" applyFont="1"/>
    <xf numFmtId="3" fontId="7" fillId="0" borderId="0" xfId="0" applyNumberFormat="1" applyFont="1" applyAlignment="1">
      <alignment horizontal="right"/>
    </xf>
    <xf numFmtId="3" fontId="9" fillId="0" borderId="0" xfId="0" applyNumberFormat="1" applyFont="1"/>
    <xf numFmtId="0" fontId="2" fillId="0" borderId="0" xfId="0" applyFont="1"/>
    <xf numFmtId="3" fontId="3" fillId="0" borderId="0" xfId="0" applyNumberFormat="1" applyFont="1"/>
    <xf numFmtId="3" fontId="7" fillId="0" borderId="0" xfId="0" applyNumberFormat="1" applyFont="1"/>
    <xf numFmtId="3" fontId="0" fillId="0" borderId="0" xfId="0" applyNumberFormat="1"/>
    <xf numFmtId="0" fontId="15" fillId="0" borderId="0" xfId="0" applyFont="1"/>
    <xf numFmtId="165" fontId="7" fillId="0" borderId="0" xfId="0" applyNumberFormat="1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left"/>
    </xf>
    <xf numFmtId="3" fontId="3" fillId="0" borderId="2" xfId="0" applyNumberFormat="1" applyFont="1" applyBorder="1"/>
    <xf numFmtId="0" fontId="3" fillId="0" borderId="2" xfId="0" applyFont="1" applyBorder="1"/>
    <xf numFmtId="0" fontId="7" fillId="4" borderId="2" xfId="0" applyFont="1" applyFill="1" applyBorder="1"/>
    <xf numFmtId="0" fontId="9" fillId="0" borderId="0" xfId="0" applyFont="1" applyAlignment="1">
      <alignment horizontal="right"/>
    </xf>
    <xf numFmtId="0" fontId="3" fillId="4" borderId="0" xfId="0" applyFont="1" applyFill="1"/>
    <xf numFmtId="3" fontId="8" fillId="4" borderId="0" xfId="0" applyNumberFormat="1" applyFont="1" applyFill="1" applyAlignment="1">
      <alignment horizontal="right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3" fontId="9" fillId="0" borderId="0" xfId="0" applyNumberFormat="1" applyFont="1" applyAlignment="1">
      <alignment horizontal="right"/>
    </xf>
    <xf numFmtId="0" fontId="2" fillId="4" borderId="0" xfId="0" applyFont="1" applyFill="1"/>
    <xf numFmtId="3" fontId="9" fillId="4" borderId="2" xfId="0" applyNumberFormat="1" applyFont="1" applyFill="1" applyBorder="1"/>
    <xf numFmtId="0" fontId="0" fillId="4" borderId="0" xfId="0" applyFill="1" applyAlignment="1">
      <alignment wrapText="1"/>
    </xf>
    <xf numFmtId="0" fontId="0" fillId="5" borderId="0" xfId="0" applyFill="1" applyAlignment="1">
      <alignment wrapText="1"/>
    </xf>
    <xf numFmtId="0" fontId="3" fillId="5" borderId="0" xfId="0" applyFont="1" applyFill="1" applyAlignment="1">
      <alignment horizontal="right" wrapText="1"/>
    </xf>
    <xf numFmtId="0" fontId="2" fillId="5" borderId="0" xfId="0" applyFont="1" applyFill="1"/>
    <xf numFmtId="3" fontId="3" fillId="4" borderId="0" xfId="0" applyNumberFormat="1" applyFont="1" applyFill="1"/>
    <xf numFmtId="0" fontId="3" fillId="6" borderId="0" xfId="0" applyFont="1" applyFill="1"/>
    <xf numFmtId="0" fontId="3" fillId="5" borderId="0" xfId="0" applyFont="1" applyFill="1"/>
    <xf numFmtId="0" fontId="0" fillId="5" borderId="0" xfId="0" applyFill="1"/>
    <xf numFmtId="3" fontId="9" fillId="0" borderId="2" xfId="0" applyNumberFormat="1" applyFont="1" applyBorder="1"/>
    <xf numFmtId="0" fontId="20" fillId="3" borderId="2" xfId="0" applyFont="1" applyFill="1" applyBorder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4" fontId="21" fillId="3" borderId="0" xfId="0" applyNumberFormat="1" applyFont="1" applyFill="1" applyAlignment="1">
      <alignment horizontal="left" vertical="center" wrapText="1"/>
    </xf>
    <xf numFmtId="3" fontId="20" fillId="3" borderId="2" xfId="0" applyNumberFormat="1" applyFont="1" applyFill="1" applyBorder="1" applyAlignment="1">
      <alignment horizontal="left" vertical="center" wrapText="1"/>
    </xf>
    <xf numFmtId="4" fontId="21" fillId="0" borderId="0" xfId="0" applyNumberFormat="1" applyFont="1" applyAlignment="1">
      <alignment wrapText="1"/>
    </xf>
    <xf numFmtId="0" fontId="9" fillId="0" borderId="1" xfId="0" applyFont="1" applyBorder="1"/>
    <xf numFmtId="167" fontId="3" fillId="0" borderId="0" xfId="0" applyNumberFormat="1" applyFont="1" applyAlignment="1">
      <alignment horizontal="right"/>
    </xf>
    <xf numFmtId="4" fontId="21" fillId="3" borderId="2" xfId="0" applyNumberFormat="1" applyFont="1" applyFill="1" applyBorder="1" applyAlignment="1">
      <alignment horizontal="left" vertical="center" wrapText="1"/>
    </xf>
    <xf numFmtId="0" fontId="9" fillId="5" borderId="0" xfId="0" applyFont="1" applyFill="1"/>
    <xf numFmtId="0" fontId="3" fillId="5" borderId="0" xfId="0" applyFont="1" applyFill="1" applyAlignment="1">
      <alignment horizontal="right"/>
    </xf>
    <xf numFmtId="167" fontId="9" fillId="5" borderId="0" xfId="0" applyNumberFormat="1" applyFont="1" applyFill="1" applyAlignment="1">
      <alignment horizontal="right"/>
    </xf>
    <xf numFmtId="0" fontId="9" fillId="6" borderId="0" xfId="0" applyFont="1" applyFill="1"/>
    <xf numFmtId="0" fontId="9" fillId="6" borderId="2" xfId="0" applyFont="1" applyFill="1" applyBorder="1"/>
    <xf numFmtId="169" fontId="9" fillId="6" borderId="0" xfId="0" applyNumberFormat="1" applyFont="1" applyFill="1"/>
    <xf numFmtId="0" fontId="17" fillId="0" borderId="0" xfId="0" applyFont="1"/>
    <xf numFmtId="14" fontId="17" fillId="0" borderId="0" xfId="0" applyNumberFormat="1" applyFont="1" applyAlignment="1">
      <alignment horizontal="left"/>
    </xf>
    <xf numFmtId="165" fontId="7" fillId="0" borderId="0" xfId="0" applyNumberFormat="1" applyFont="1"/>
    <xf numFmtId="0" fontId="6" fillId="0" borderId="0" xfId="0" applyFont="1" applyAlignment="1">
      <alignment horizontal="left"/>
    </xf>
    <xf numFmtId="3" fontId="9" fillId="4" borderId="1" xfId="0" applyNumberFormat="1" applyFont="1" applyFill="1" applyBorder="1"/>
    <xf numFmtId="0" fontId="23" fillId="0" borderId="0" xfId="2" applyFill="1"/>
    <xf numFmtId="0" fontId="23" fillId="0" borderId="0" xfId="2" applyFill="1" applyBorder="1"/>
    <xf numFmtId="0" fontId="9" fillId="0" borderId="0" xfId="0" applyFont="1" applyAlignment="1">
      <alignment vertical="top"/>
    </xf>
    <xf numFmtId="43" fontId="24" fillId="0" borderId="0" xfId="3" applyFont="1" applyFill="1" applyBorder="1" applyAlignment="1">
      <alignment horizontal="right"/>
    </xf>
    <xf numFmtId="43" fontId="24" fillId="0" borderId="2" xfId="3" applyFont="1" applyFill="1" applyBorder="1" applyAlignment="1">
      <alignment horizontal="left"/>
    </xf>
    <xf numFmtId="169" fontId="7" fillId="0" borderId="0" xfId="3" applyNumberFormat="1" applyFont="1" applyFill="1" applyBorder="1" applyAlignment="1">
      <alignment horizontal="right"/>
    </xf>
    <xf numFmtId="0" fontId="16" fillId="0" borderId="0" xfId="0" applyFont="1"/>
    <xf numFmtId="169" fontId="9" fillId="0" borderId="0" xfId="0" applyNumberFormat="1" applyFont="1" applyAlignment="1">
      <alignment horizontal="right"/>
    </xf>
    <xf numFmtId="3" fontId="7" fillId="5" borderId="0" xfId="0" applyNumberFormat="1" applyFont="1" applyFill="1" applyAlignment="1">
      <alignment horizontal="center"/>
    </xf>
    <xf numFmtId="0" fontId="8" fillId="0" borderId="2" xfId="0" applyFont="1" applyBorder="1"/>
    <xf numFmtId="0" fontId="8" fillId="0" borderId="0" xfId="0" applyFont="1"/>
    <xf numFmtId="0" fontId="25" fillId="0" borderId="0" xfId="0" applyFont="1" applyAlignment="1">
      <alignment wrapText="1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3" fontId="9" fillId="0" borderId="1" xfId="0" applyNumberFormat="1" applyFont="1" applyBorder="1"/>
    <xf numFmtId="3" fontId="3" fillId="0" borderId="1" xfId="0" applyNumberFormat="1" applyFont="1" applyBorder="1"/>
    <xf numFmtId="3" fontId="3" fillId="0" borderId="11" xfId="0" applyNumberFormat="1" applyFont="1" applyBorder="1"/>
    <xf numFmtId="3" fontId="9" fillId="8" borderId="1" xfId="0" applyNumberFormat="1" applyFont="1" applyFill="1" applyBorder="1" applyAlignment="1">
      <alignment horizontal="right"/>
    </xf>
    <xf numFmtId="4" fontId="3" fillId="8" borderId="1" xfId="0" applyNumberFormat="1" applyFont="1" applyFill="1" applyBorder="1" applyAlignment="1">
      <alignment horizontal="right"/>
    </xf>
    <xf numFmtId="4" fontId="3" fillId="8" borderId="11" xfId="0" applyNumberFormat="1" applyFont="1" applyFill="1" applyBorder="1" applyAlignment="1">
      <alignment horizontal="right"/>
    </xf>
    <xf numFmtId="3" fontId="21" fillId="0" borderId="8" xfId="0" applyNumberFormat="1" applyFont="1" applyBorder="1" applyAlignment="1">
      <alignment horizontal="left" vertical="center" wrapText="1"/>
    </xf>
    <xf numFmtId="0" fontId="2" fillId="0" borderId="2" xfId="0" applyFont="1" applyBorder="1"/>
    <xf numFmtId="3" fontId="3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2" fontId="9" fillId="8" borderId="4" xfId="0" applyNumberFormat="1" applyFont="1" applyFill="1" applyBorder="1" applyAlignment="1">
      <alignment horizontal="right"/>
    </xf>
    <xf numFmtId="2" fontId="3" fillId="8" borderId="4" xfId="0" applyNumberFormat="1" applyFont="1" applyFill="1" applyBorder="1" applyAlignment="1">
      <alignment horizontal="right"/>
    </xf>
    <xf numFmtId="2" fontId="3" fillId="8" borderId="7" xfId="0" applyNumberFormat="1" applyFont="1" applyFill="1" applyBorder="1" applyAlignment="1">
      <alignment horizontal="right"/>
    </xf>
    <xf numFmtId="2" fontId="9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2" fontId="3" fillId="0" borderId="3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0" fontId="29" fillId="0" borderId="0" xfId="0" applyFont="1"/>
    <xf numFmtId="165" fontId="29" fillId="0" borderId="0" xfId="0" applyNumberFormat="1" applyFont="1"/>
    <xf numFmtId="0" fontId="6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7" fillId="0" borderId="0" xfId="0" applyFont="1" applyAlignment="1">
      <alignment vertical="top"/>
    </xf>
    <xf numFmtId="165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165" fontId="9" fillId="0" borderId="0" xfId="0" applyNumberFormat="1" applyFont="1"/>
    <xf numFmtId="3" fontId="2" fillId="0" borderId="0" xfId="0" applyNumberFormat="1" applyFont="1"/>
    <xf numFmtId="168" fontId="6" fillId="0" borderId="0" xfId="0" applyNumberFormat="1" applyFont="1"/>
    <xf numFmtId="3" fontId="7" fillId="0" borderId="0" xfId="0" applyNumberFormat="1" applyFont="1" applyAlignment="1">
      <alignment vertical="top"/>
    </xf>
    <xf numFmtId="3" fontId="2" fillId="0" borderId="0" xfId="0" applyNumberFormat="1" applyFont="1" applyAlignment="1">
      <alignment vertical="top"/>
    </xf>
    <xf numFmtId="3" fontId="9" fillId="4" borderId="0" xfId="0" applyNumberFormat="1" applyFont="1" applyFill="1"/>
    <xf numFmtId="0" fontId="7" fillId="5" borderId="0" xfId="0" applyFont="1" applyFill="1"/>
    <xf numFmtId="0" fontId="9" fillId="4" borderId="0" xfId="0" applyFont="1" applyFill="1"/>
    <xf numFmtId="3" fontId="20" fillId="3" borderId="0" xfId="0" applyNumberFormat="1" applyFont="1" applyFill="1" applyAlignment="1">
      <alignment horizontal="left" vertical="center" wrapText="1"/>
    </xf>
    <xf numFmtId="0" fontId="18" fillId="0" borderId="0" xfId="0" applyFont="1" applyAlignment="1">
      <alignment horizontal="right"/>
    </xf>
    <xf numFmtId="0" fontId="9" fillId="0" borderId="0" xfId="0" applyFont="1" applyAlignment="1">
      <alignment horizontal="right" vertical="top"/>
    </xf>
    <xf numFmtId="3" fontId="9" fillId="0" borderId="0" xfId="0" applyNumberFormat="1" applyFont="1" applyAlignment="1">
      <alignment horizontal="right" vertical="top"/>
    </xf>
    <xf numFmtId="0" fontId="7" fillId="0" borderId="5" xfId="0" applyFont="1" applyBorder="1"/>
    <xf numFmtId="0" fontId="6" fillId="0" borderId="5" xfId="0" applyFont="1" applyBorder="1"/>
    <xf numFmtId="0" fontId="6" fillId="0" borderId="6" xfId="0" applyFont="1" applyBorder="1"/>
    <xf numFmtId="3" fontId="3" fillId="0" borderId="12" xfId="0" applyNumberFormat="1" applyFont="1" applyBorder="1"/>
    <xf numFmtId="3" fontId="6" fillId="0" borderId="6" xfId="0" applyNumberFormat="1" applyFont="1" applyBorder="1"/>
    <xf numFmtId="0" fontId="6" fillId="0" borderId="13" xfId="0" applyFont="1" applyBorder="1"/>
    <xf numFmtId="0" fontId="6" fillId="0" borderId="14" xfId="0" applyFont="1" applyBorder="1"/>
    <xf numFmtId="3" fontId="3" fillId="0" borderId="15" xfId="0" applyNumberFormat="1" applyFont="1" applyBorder="1"/>
    <xf numFmtId="165" fontId="0" fillId="0" borderId="0" xfId="0" applyNumberFormat="1" applyAlignment="1">
      <alignment vertical="top"/>
    </xf>
    <xf numFmtId="0" fontId="9" fillId="6" borderId="0" xfId="0" applyFont="1" applyFill="1" applyAlignment="1">
      <alignment horizontal="left"/>
    </xf>
    <xf numFmtId="43" fontId="7" fillId="0" borderId="0" xfId="3" applyFont="1" applyFill="1" applyBorder="1" applyAlignment="1">
      <alignment horizontal="right"/>
    </xf>
    <xf numFmtId="43" fontId="7" fillId="0" borderId="0" xfId="3" applyFont="1" applyFill="1" applyBorder="1" applyAlignment="1">
      <alignment horizontal="left"/>
    </xf>
    <xf numFmtId="3" fontId="31" fillId="0" borderId="0" xfId="0" applyNumberFormat="1" applyFont="1" applyAlignment="1">
      <alignment vertical="top"/>
    </xf>
    <xf numFmtId="165" fontId="31" fillId="0" borderId="0" xfId="0" applyNumberFormat="1" applyFont="1" applyAlignment="1">
      <alignment vertical="top"/>
    </xf>
    <xf numFmtId="43" fontId="7" fillId="0" borderId="2" xfId="3" applyFont="1" applyFill="1" applyBorder="1" applyAlignment="1">
      <alignment horizontal="left"/>
    </xf>
    <xf numFmtId="0" fontId="21" fillId="0" borderId="1" xfId="0" applyFont="1" applyBorder="1" applyAlignment="1">
      <alignment horizontal="left" vertical="center" wrapText="1"/>
    </xf>
    <xf numFmtId="0" fontId="23" fillId="0" borderId="0" xfId="2" applyBorder="1"/>
    <xf numFmtId="0" fontId="6" fillId="0" borderId="0" xfId="0" applyFont="1" applyAlignment="1">
      <alignment wrapText="1"/>
    </xf>
    <xf numFmtId="0" fontId="6" fillId="0" borderId="16" xfId="0" applyFont="1" applyBorder="1"/>
    <xf numFmtId="3" fontId="9" fillId="0" borderId="0" xfId="0" applyNumberFormat="1" applyFont="1" applyAlignment="1">
      <alignment vertical="top"/>
    </xf>
    <xf numFmtId="0" fontId="6" fillId="0" borderId="0" xfId="0" applyFont="1" applyAlignment="1">
      <alignment horizontal="left" wrapText="1"/>
    </xf>
    <xf numFmtId="165" fontId="6" fillId="0" borderId="0" xfId="0" applyNumberFormat="1" applyFont="1" applyAlignment="1">
      <alignment horizontal="left" wrapText="1"/>
    </xf>
    <xf numFmtId="0" fontId="32" fillId="0" borderId="0" xfId="0" applyFont="1" applyAlignment="1">
      <alignment wrapText="1"/>
    </xf>
    <xf numFmtId="0" fontId="33" fillId="0" borderId="0" xfId="0" applyFont="1"/>
    <xf numFmtId="0" fontId="0" fillId="0" borderId="23" xfId="0" applyBorder="1"/>
    <xf numFmtId="0" fontId="0" fillId="0" borderId="24" xfId="0" applyBorder="1"/>
    <xf numFmtId="0" fontId="31" fillId="0" borderId="0" xfId="0" applyFont="1"/>
    <xf numFmtId="3" fontId="7" fillId="0" borderId="0" xfId="0" applyNumberFormat="1" applyFont="1" applyAlignment="1">
      <alignment horizontal="left" wrapText="1"/>
    </xf>
    <xf numFmtId="169" fontId="7" fillId="0" borderId="0" xfId="0" applyNumberFormat="1" applyFont="1"/>
    <xf numFmtId="165" fontId="6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 wrapText="1"/>
    </xf>
    <xf numFmtId="165" fontId="7" fillId="0" borderId="0" xfId="0" applyNumberFormat="1" applyFont="1" applyAlignment="1">
      <alignment wrapText="1"/>
    </xf>
    <xf numFmtId="0" fontId="31" fillId="0" borderId="0" xfId="0" applyFont="1" applyAlignment="1">
      <alignment horizontal="left" wrapText="1"/>
    </xf>
    <xf numFmtId="165" fontId="7" fillId="0" borderId="0" xfId="0" applyNumberFormat="1" applyFont="1" applyAlignment="1">
      <alignment horizontal="right" vertical="top"/>
    </xf>
    <xf numFmtId="1" fontId="31" fillId="0" borderId="0" xfId="0" applyNumberFormat="1" applyFont="1" applyAlignment="1">
      <alignment vertical="top"/>
    </xf>
    <xf numFmtId="1" fontId="2" fillId="0" borderId="0" xfId="0" applyNumberFormat="1" applyFont="1"/>
    <xf numFmtId="4" fontId="7" fillId="0" borderId="0" xfId="0" applyNumberFormat="1" applyFont="1" applyAlignment="1">
      <alignment horizontal="left" wrapText="1"/>
    </xf>
    <xf numFmtId="3" fontId="7" fillId="0" borderId="0" xfId="0" applyNumberFormat="1" applyFont="1" applyAlignment="1">
      <alignment horizontal="right" vertical="top"/>
    </xf>
    <xf numFmtId="0" fontId="31" fillId="0" borderId="0" xfId="0" applyFont="1" applyAlignment="1">
      <alignment wrapText="1"/>
    </xf>
    <xf numFmtId="165" fontId="2" fillId="0" borderId="0" xfId="0" applyNumberFormat="1" applyFont="1"/>
    <xf numFmtId="3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10" applyFont="1"/>
    <xf numFmtId="3" fontId="5" fillId="0" borderId="0" xfId="10" applyNumberFormat="1" applyFont="1" applyAlignment="1">
      <alignment horizontal="right"/>
    </xf>
    <xf numFmtId="0" fontId="1" fillId="0" borderId="0" xfId="10"/>
    <xf numFmtId="0" fontId="1" fillId="7" borderId="0" xfId="10" applyFill="1"/>
    <xf numFmtId="0" fontId="3" fillId="0" borderId="0" xfId="10" applyFont="1"/>
    <xf numFmtId="0" fontId="16" fillId="0" borderId="0" xfId="10" applyFont="1"/>
    <xf numFmtId="0" fontId="7" fillId="0" borderId="0" xfId="10" applyFont="1"/>
    <xf numFmtId="10" fontId="20" fillId="0" borderId="0" xfId="10" applyNumberFormat="1" applyFont="1" applyAlignment="1">
      <alignment horizontal="center" vertical="center"/>
    </xf>
    <xf numFmtId="0" fontId="6" fillId="0" borderId="0" xfId="10" applyFont="1"/>
    <xf numFmtId="0" fontId="22" fillId="0" borderId="0" xfId="10" applyFont="1" applyAlignment="1">
      <alignment horizontal="center"/>
    </xf>
    <xf numFmtId="3" fontId="6" fillId="0" borderId="0" xfId="10" applyNumberFormat="1" applyFont="1" applyAlignment="1">
      <alignment horizontal="right"/>
    </xf>
    <xf numFmtId="0" fontId="6" fillId="0" borderId="0" xfId="10" applyFont="1" applyAlignment="1">
      <alignment horizontal="left" vertical="center" wrapText="1"/>
    </xf>
    <xf numFmtId="3" fontId="6" fillId="0" borderId="0" xfId="10" applyNumberFormat="1" applyFont="1" applyAlignment="1">
      <alignment horizontal="left" vertical="center" wrapText="1"/>
    </xf>
    <xf numFmtId="4" fontId="6" fillId="0" borderId="0" xfId="10" applyNumberFormat="1" applyFont="1" applyAlignment="1">
      <alignment horizontal="left" vertical="center" wrapText="1"/>
    </xf>
    <xf numFmtId="0" fontId="6" fillId="7" borderId="0" xfId="10" applyFont="1" applyFill="1" applyAlignment="1">
      <alignment horizontal="left" vertical="center" wrapText="1"/>
    </xf>
    <xf numFmtId="0" fontId="15" fillId="0" borderId="0" xfId="10" applyFont="1" applyAlignment="1">
      <alignment horizontal="left" vertical="center" wrapText="1"/>
    </xf>
    <xf numFmtId="0" fontId="7" fillId="0" borderId="0" xfId="10" applyFont="1" applyAlignment="1">
      <alignment vertical="top"/>
    </xf>
    <xf numFmtId="165" fontId="7" fillId="0" borderId="0" xfId="10" applyNumberFormat="1" applyFont="1" applyAlignment="1">
      <alignment vertical="top"/>
    </xf>
    <xf numFmtId="165" fontId="2" fillId="0" borderId="0" xfId="10" applyNumberFormat="1" applyFont="1" applyAlignment="1">
      <alignment vertical="top"/>
    </xf>
    <xf numFmtId="165" fontId="2" fillId="7" borderId="0" xfId="10" applyNumberFormat="1" applyFont="1" applyFill="1" applyAlignment="1">
      <alignment vertical="top"/>
    </xf>
    <xf numFmtId="0" fontId="2" fillId="0" borderId="0" xfId="10" applyFont="1" applyAlignment="1">
      <alignment vertical="top"/>
    </xf>
    <xf numFmtId="3" fontId="10" fillId="0" borderId="0" xfId="10" applyNumberFormat="1" applyFont="1"/>
    <xf numFmtId="165" fontId="1" fillId="0" borderId="0" xfId="10" applyNumberFormat="1"/>
    <xf numFmtId="165" fontId="1" fillId="7" borderId="0" xfId="10" applyNumberFormat="1" applyFill="1"/>
    <xf numFmtId="1" fontId="5" fillId="0" borderId="0" xfId="10" applyNumberFormat="1" applyFont="1"/>
    <xf numFmtId="3" fontId="4" fillId="0" borderId="0" xfId="10" applyNumberFormat="1" applyFont="1"/>
    <xf numFmtId="166" fontId="5" fillId="0" borderId="0" xfId="10" applyNumberFormat="1" applyFont="1" applyAlignment="1">
      <alignment horizontal="right"/>
    </xf>
    <xf numFmtId="1" fontId="11" fillId="0" borderId="0" xfId="10" applyNumberFormat="1" applyFont="1"/>
    <xf numFmtId="3" fontId="11" fillId="0" borderId="0" xfId="10" applyNumberFormat="1" applyFont="1"/>
    <xf numFmtId="1" fontId="12" fillId="0" borderId="0" xfId="10" applyNumberFormat="1" applyFont="1"/>
    <xf numFmtId="0" fontId="13" fillId="0" borderId="0" xfId="10" applyFont="1"/>
    <xf numFmtId="1" fontId="14" fillId="0" borderId="0" xfId="10" applyNumberFormat="1" applyFont="1"/>
    <xf numFmtId="0" fontId="5" fillId="0" borderId="0" xfId="10" applyFont="1"/>
    <xf numFmtId="0" fontId="20" fillId="2" borderId="5" xfId="0" applyFont="1" applyFill="1" applyBorder="1"/>
    <xf numFmtId="0" fontId="20" fillId="2" borderId="23" xfId="0" applyFont="1" applyFill="1" applyBorder="1"/>
    <xf numFmtId="0" fontId="3" fillId="0" borderId="5" xfId="0" applyFont="1" applyBorder="1"/>
    <xf numFmtId="0" fontId="3" fillId="0" borderId="23" xfId="0" applyFont="1" applyBorder="1"/>
    <xf numFmtId="0" fontId="3" fillId="0" borderId="13" xfId="0" applyFont="1" applyBorder="1"/>
    <xf numFmtId="4" fontId="20" fillId="10" borderId="17" xfId="0" applyNumberFormat="1" applyFont="1" applyFill="1" applyBorder="1" applyAlignment="1">
      <alignment wrapText="1"/>
    </xf>
    <xf numFmtId="4" fontId="20" fillId="10" borderId="18" xfId="0" applyNumberFormat="1" applyFont="1" applyFill="1" applyBorder="1" applyAlignment="1">
      <alignment wrapText="1"/>
    </xf>
    <xf numFmtId="4" fontId="20" fillId="10" borderId="19" xfId="0" applyNumberFormat="1" applyFont="1" applyFill="1" applyBorder="1" applyAlignment="1">
      <alignment wrapText="1"/>
    </xf>
    <xf numFmtId="169" fontId="9" fillId="0" borderId="20" xfId="0" applyNumberFormat="1" applyFont="1" applyBorder="1"/>
    <xf numFmtId="169" fontId="9" fillId="0" borderId="21" xfId="0" applyNumberFormat="1" applyFont="1" applyBorder="1"/>
    <xf numFmtId="169" fontId="9" fillId="0" borderId="22" xfId="0" applyNumberFormat="1" applyFont="1" applyBorder="1"/>
    <xf numFmtId="0" fontId="34" fillId="0" borderId="0" xfId="0" applyFont="1" applyAlignment="1">
      <alignment horizontal="right"/>
    </xf>
    <xf numFmtId="0" fontId="36" fillId="0" borderId="0" xfId="0" applyFont="1" applyAlignment="1">
      <alignment vertical="top"/>
    </xf>
    <xf numFmtId="0" fontId="37" fillId="0" borderId="0" xfId="0" applyFont="1" applyAlignment="1">
      <alignment vertical="top"/>
    </xf>
    <xf numFmtId="0" fontId="32" fillId="0" borderId="0" xfId="0" applyFont="1"/>
    <xf numFmtId="0" fontId="32" fillId="0" borderId="0" xfId="0" applyFont="1" applyAlignment="1">
      <alignment horizontal="left" wrapText="1"/>
    </xf>
    <xf numFmtId="0" fontId="38" fillId="0" borderId="0" xfId="0" applyFont="1" applyAlignment="1">
      <alignment horizontal="right" vertical="top"/>
    </xf>
    <xf numFmtId="0" fontId="38" fillId="0" borderId="0" xfId="0" applyFont="1" applyAlignment="1">
      <alignment vertical="top"/>
    </xf>
    <xf numFmtId="165" fontId="39" fillId="0" borderId="0" xfId="0" applyNumberFormat="1" applyFont="1" applyAlignment="1">
      <alignment vertical="top"/>
    </xf>
    <xf numFmtId="165" fontId="40" fillId="0" borderId="0" xfId="0" applyNumberFormat="1" applyFont="1" applyAlignment="1">
      <alignment vertical="top"/>
    </xf>
    <xf numFmtId="0" fontId="28" fillId="0" borderId="0" xfId="0" applyFont="1" applyAlignment="1">
      <alignment vertical="top"/>
    </xf>
    <xf numFmtId="3" fontId="33" fillId="0" borderId="0" xfId="0" applyNumberFormat="1" applyFont="1" applyAlignment="1">
      <alignment horizontal="right"/>
    </xf>
    <xf numFmtId="165" fontId="41" fillId="0" borderId="0" xfId="0" applyNumberFormat="1" applyFont="1" applyAlignment="1">
      <alignment horizontal="right"/>
    </xf>
    <xf numFmtId="165" fontId="42" fillId="0" borderId="0" xfId="0" applyNumberFormat="1" applyFont="1" applyAlignment="1">
      <alignment vertical="top"/>
    </xf>
    <xf numFmtId="165" fontId="42" fillId="0" borderId="0" xfId="0" applyNumberFormat="1" applyFont="1"/>
    <xf numFmtId="0" fontId="42" fillId="0" borderId="0" xfId="0" applyFont="1"/>
    <xf numFmtId="165" fontId="40" fillId="0" borderId="0" xfId="0" applyNumberFormat="1" applyFont="1" applyAlignment="1">
      <alignment horizontal="right"/>
    </xf>
    <xf numFmtId="165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  <xf numFmtId="0" fontId="38" fillId="11" borderId="0" xfId="0" applyFont="1" applyFill="1" applyAlignment="1">
      <alignment horizontal="center" wrapText="1"/>
    </xf>
    <xf numFmtId="0" fontId="32" fillId="5" borderId="0" xfId="0" applyFont="1" applyFill="1" applyAlignment="1">
      <alignment wrapText="1"/>
    </xf>
    <xf numFmtId="0" fontId="38" fillId="5" borderId="0" xfId="0" applyFont="1" applyFill="1" applyAlignment="1">
      <alignment wrapText="1"/>
    </xf>
    <xf numFmtId="165" fontId="40" fillId="9" borderId="0" xfId="0" applyNumberFormat="1" applyFont="1" applyFill="1" applyAlignment="1">
      <alignment vertical="top"/>
    </xf>
    <xf numFmtId="165" fontId="42" fillId="9" borderId="0" xfId="0" applyNumberFormat="1" applyFont="1" applyFill="1" applyAlignment="1">
      <alignment vertical="top"/>
    </xf>
    <xf numFmtId="0" fontId="44" fillId="0" borderId="0" xfId="0" applyFont="1"/>
    <xf numFmtId="0" fontId="45" fillId="0" borderId="0" xfId="0" applyFont="1" applyAlignment="1">
      <alignment horizontal="right"/>
    </xf>
    <xf numFmtId="0" fontId="46" fillId="0" borderId="0" xfId="0" applyFont="1" applyAlignment="1">
      <alignment vertical="top"/>
    </xf>
    <xf numFmtId="0" fontId="47" fillId="0" borderId="0" xfId="0" applyFont="1"/>
    <xf numFmtId="0" fontId="48" fillId="0" borderId="0" xfId="0" applyFont="1" applyAlignment="1">
      <alignment horizontal="right"/>
    </xf>
    <xf numFmtId="0" fontId="49" fillId="0" borderId="0" xfId="8" applyFont="1" applyFill="1" applyBorder="1"/>
    <xf numFmtId="0" fontId="49" fillId="0" borderId="0" xfId="8" applyFont="1" applyFill="1" applyBorder="1" applyAlignment="1">
      <alignment vertical="top"/>
    </xf>
    <xf numFmtId="0" fontId="50" fillId="0" borderId="0" xfId="0" applyFont="1"/>
    <xf numFmtId="0" fontId="51" fillId="0" borderId="0" xfId="9" applyFont="1" applyBorder="1" applyAlignment="1">
      <alignment horizontal="left"/>
    </xf>
    <xf numFmtId="0" fontId="53" fillId="0" borderId="0" xfId="11" applyFont="1" applyFill="1" applyBorder="1" applyAlignment="1">
      <alignment vertical="top"/>
    </xf>
    <xf numFmtId="0" fontId="54" fillId="0" borderId="0" xfId="0" applyFont="1"/>
    <xf numFmtId="0" fontId="55" fillId="0" borderId="0" xfId="0" applyFont="1"/>
    <xf numFmtId="0" fontId="57" fillId="0" borderId="27" xfId="12" applyFont="1" applyBorder="1"/>
    <xf numFmtId="0" fontId="56" fillId="0" borderId="27" xfId="12" applyFont="1" applyBorder="1"/>
    <xf numFmtId="0" fontId="53" fillId="0" borderId="0" xfId="11" applyFont="1" applyFill="1" applyBorder="1"/>
  </cellXfs>
  <cellStyles count="13">
    <cellStyle name="Erotin 2" xfId="1" xr:uid="{00000000-0005-0000-0000-000000000000}"/>
    <cellStyle name="Hyperlinkki" xfId="8" builtinId="8"/>
    <cellStyle name="Normaali" xfId="0" builtinId="0"/>
    <cellStyle name="Normaali 2" xfId="4" xr:uid="{00000000-0005-0000-0000-000002000000}"/>
    <cellStyle name="Normaali 2 2" xfId="10" xr:uid="{D2751138-704A-4219-A23F-0307DF0E1AA1}"/>
    <cellStyle name="Normaali 3" xfId="7" xr:uid="{00000000-0005-0000-0000-000003000000}"/>
    <cellStyle name="Otsikko" xfId="2" builtinId="15"/>
    <cellStyle name="Otsikko 2" xfId="11" builtinId="17"/>
    <cellStyle name="Otsikko 5" xfId="9" xr:uid="{6D5E5703-3C36-4011-A11B-03E58B10A7EC}"/>
    <cellStyle name="Pilkku" xfId="3" builtinId="3"/>
    <cellStyle name="Pilkku 2" xfId="5" xr:uid="{00000000-0005-0000-0000-000008000000}"/>
    <cellStyle name="Prosenttia 2" xfId="6" xr:uid="{00000000-0005-0000-0000-00000A000000}"/>
    <cellStyle name="Table Heading" xfId="12" xr:uid="{88BB3E12-E493-4A00-A701-DA128D670B92}"/>
  </cellStyles>
  <dxfs count="37">
    <dxf>
      <font>
        <color rgb="FF9C0006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0" formatCode="#,##0.0000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color theme="0"/>
        <name val="Arial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9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untaliitto.fi/kayttoehdo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2</xdr:col>
      <xdr:colOff>318450</xdr:colOff>
      <xdr:row>14</xdr:row>
      <xdr:rowOff>57410</xdr:rowOff>
    </xdr:to>
    <xdr:pic>
      <xdr:nvPicPr>
        <xdr:cNvPr id="2" name="Picture 1" descr="Ico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84E3A2-56F0-4B56-9D43-CD3A65B85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550" y="2082800"/>
          <a:ext cx="1055050" cy="413010"/>
        </a:xfrm>
        <a:prstGeom prst="rect">
          <a:avLst/>
        </a:prstGeom>
      </xdr:spPr>
    </xdr:pic>
    <xdr:clientData/>
  </xdr:twoCellAnchor>
  <xdr:twoCellAnchor>
    <xdr:from>
      <xdr:col>1</xdr:col>
      <xdr:colOff>22860</xdr:colOff>
      <xdr:row>1</xdr:row>
      <xdr:rowOff>15240</xdr:rowOff>
    </xdr:from>
    <xdr:to>
      <xdr:col>2</xdr:col>
      <xdr:colOff>257175</xdr:colOff>
      <xdr:row>2</xdr:row>
      <xdr:rowOff>138542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672FD8BA-05B4-41BD-B4AE-156A9D820F07}"/>
            </a:ext>
          </a:extLst>
        </xdr:cNvPr>
        <xdr:cNvSpPr>
          <a:spLocks noChangeAspect="1" noEditPoints="1"/>
        </xdr:cNvSpPr>
      </xdr:nvSpPr>
      <xdr:spPr bwMode="auto">
        <a:xfrm>
          <a:off x="740410" y="161290"/>
          <a:ext cx="951865" cy="269352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iikonen Olli" id="{C873BCE3-5BC1-4BAE-9916-7F449DFB2ED1}" userId="S::Olli.Riikonen@kuntaliitto.fi::cdc422a3-70a4-48f5-9102-df52d22bc0a2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DC390A1-6761-4F89-A387-A6AD205E56EF}" name="Ikäryhmähinnat20" displayName="Ikäryhmähinnat20" ref="D2:I3" totalsRowShown="0" headerRowDxfId="36" dataDxfId="35" tableBorderDxfId="34" dataCellStyle="Pilkku">
  <tableColumns count="6">
    <tableColumn id="1" xr3:uid="{952F83C1-23CA-4C15-8C9B-C85C32023E4F}" name="Ikä 0–5" dataDxfId="33" dataCellStyle="Pilkku"/>
    <tableColumn id="2" xr3:uid="{93E4CB45-FEAA-4502-8B3A-557186379CE0}" name="Ikä 6" dataDxfId="32" dataCellStyle="Pilkku"/>
    <tableColumn id="3" xr3:uid="{C8EC1393-8012-4324-8FB0-1C43CC8FE359}" name="Ikä 7–12" dataDxfId="31" dataCellStyle="Pilkku"/>
    <tableColumn id="4" xr3:uid="{15A4BB72-65A6-4FE3-BDF5-6ADEBCBDFCCB}" name="Ikä 13–15" dataDxfId="30" dataCellStyle="Pilkku"/>
    <tableColumn id="5" xr3:uid="{95012A27-69E9-4A4C-90B3-AE54B8893CD2}" name="Ikä 16+" dataDxfId="29" dataCellStyle="Pilkku"/>
    <tableColumn id="6" xr3:uid="{8EFF6EA7-07E5-49FF-A983-66CDED0581BE}" name="Ikä 18-64" dataDxfId="28" dataCellStyle="Pilkku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91EDBA57-32CA-48E0-9FE6-E870220E613E}" name="Kriteerihinnat22" displayName="Kriteerihinnat22" ref="F3:N4" totalsRowShown="0" headerRowDxfId="27" dataDxfId="26" tableBorderDxfId="25">
  <tableColumns count="9">
    <tableColumn id="1" xr3:uid="{1790B09D-7C18-4B7D-8283-CC85248F52AA}" name="Työttömyysaste" dataDxfId="24"/>
    <tableColumn id="2" xr3:uid="{7C17873A-7D1C-4DE7-8457-346DC41F2145}" name="Kaksikielisyys I (koko väestö)" dataDxfId="23"/>
    <tableColumn id="3" xr3:uid="{41E5FFB3-1736-46B6-849D-5652922B5D64}" name="Kaksikielisyys II, (ruotsink.)" dataDxfId="22"/>
    <tableColumn id="4" xr3:uid="{6582340C-76A8-4E97-8F5F-54549163611E}" name="Vieraskielisyys" dataDxfId="21"/>
    <tableColumn id="5" xr3:uid="{84D0F5CE-4740-4936-9AF9-6A6E274A7B43}" name="Asukastiheys" dataDxfId="20"/>
    <tableColumn id="6" xr3:uid="{6C80DE21-0CD6-4CC8-802C-29FC3E481A18}" name="Saaristo" dataDxfId="19"/>
    <tableColumn id="7" xr3:uid="{CE1BAFD9-D113-4C2E-94E3-1C0357C18B75}" name="Saaristo-osakunta" dataDxfId="18"/>
    <tableColumn id="8" xr3:uid="{E405A6C4-853C-448E-8434-736F8305D332}" name="Koulutustausta" dataDxfId="17"/>
    <tableColumn id="9" xr3:uid="{3654C06F-7D09-4872-9532-8E56FA27EE11}" name="Työttömät ja palveluissa olevat" dataDxfId="16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5F5066F-A5E6-4B4E-A799-992DDFF95183}" name="Lisäosat23" displayName="Lisäosat23" ref="A9:M302" totalsRowShown="0" headerRowDxfId="15" tableBorderDxfId="14">
  <autoFilter ref="A9:M302" xr:uid="{C5F5066F-A5E6-4B4E-A799-992DDFF95183}"/>
  <tableColumns count="13">
    <tableColumn id="1" xr3:uid="{7E3B9558-78D8-419D-844E-0B482DFBC60D}" name="Kunta-numero" dataDxfId="13"/>
    <tableColumn id="2" xr3:uid="{479CBE17-8BC9-45E6-849C-CCFE25A13849}" name="Kunta" dataDxfId="12"/>
    <tableColumn id="3" xr3:uid="{B209C14F-ADEE-4F64-BEC8-1D5C0707ADFD}" name="Asukasmäärä 31.12.2023" dataDxfId="11"/>
    <tableColumn id="4" xr3:uid="{5DDF7C88-BF84-4452-B841-BC52A5119CFF}" name="Syrjäisyys-luku (tiestö) 2022-2026" dataDxfId="10"/>
    <tableColumn id="5" xr3:uid="{BE4626A1-AEE6-4103-B7DB-E2DB5AB3580A}" name="Saamen kotiseutu, 1 = kyllä 0 = ei" dataDxfId="9"/>
    <tableColumn id="16" xr3:uid="{E0977FBD-8F8F-4587-BA5A-3F2FAA7E7B08}" name="Työpaikka-omavaraisuus-kerroin" dataDxfId="8"/>
    <tableColumn id="17" xr3:uid="{7809BBC2-C65A-4167-B678-12301A41E338}" name="HYTE-kerroin (sis. Kulttuurihyte)" dataDxfId="7"/>
    <tableColumn id="12" xr3:uid="{8FBC80AC-1B0B-4D85-9F4E-791DB02494AC}" name="Syrjäisyys" dataDxfId="6"/>
    <tableColumn id="13" xr3:uid="{8AC0A525-ADED-4F96-AFEE-A98E57552E53}" name="Saamen kotiseutu" dataDxfId="5"/>
    <tableColumn id="14" xr3:uid="{2578098C-3BAD-4079-A991-2D6F87F48BC0}" name="Työpaikkaomavaraisuus " dataDxfId="4"/>
    <tableColumn id="19" xr3:uid="{7FBD3E9B-FF1F-4E3A-8EDB-CA4857BF0B2D}" name="HYTE-kerroin " dataDxfId="3"/>
    <tableColumn id="18" xr3:uid="{F2C77074-29F3-4AFA-A33E-12CEF573212F}" name="Väestön kasvu" dataDxfId="2"/>
    <tableColumn id="15" xr3:uid="{14078780-5DE6-499B-B50F-964218B0C8A6}" name="Yhteensä" dataDxfId="1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VM2019">
      <a:dk1>
        <a:sysClr val="windowText" lastClr="000000"/>
      </a:dk1>
      <a:lt1>
        <a:sysClr val="window" lastClr="FFFFFF"/>
      </a:lt1>
      <a:dk2>
        <a:srgbClr val="365ABD"/>
      </a:dk2>
      <a:lt2>
        <a:srgbClr val="E7E6E6"/>
      </a:lt2>
      <a:accent1>
        <a:srgbClr val="365ABD"/>
      </a:accent1>
      <a:accent2>
        <a:srgbClr val="1B365D"/>
      </a:accent2>
      <a:accent3>
        <a:srgbClr val="A34E96"/>
      </a:accent3>
      <a:accent4>
        <a:srgbClr val="479A36"/>
      </a:accent4>
      <a:accent5>
        <a:srgbClr val="728CD1"/>
      </a:accent5>
      <a:accent6>
        <a:srgbClr val="6D6E71"/>
      </a:accent6>
      <a:hlink>
        <a:srgbClr val="0563C1"/>
      </a:hlink>
      <a:folHlink>
        <a:srgbClr val="954F72"/>
      </a:folHlink>
    </a:clrScheme>
    <a:fontScheme name="VM2019">
      <a:majorFont>
        <a:latin typeface="Arial Narrow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68" dT="2024-08-05T07:07:11.27" personId="{C873BCE3-5BC1-4BAE-9916-7F449DFB2ED1}" id="{1C077B04-9FBC-4561-A69E-3A5BC72CEB67}">
    <text xml:space="preserve">Kuntaliitos Pertunmaan kanssa 2025. 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nlex.fi/fi/laki/ajantasa/2009/20091705" TargetMode="External"/><Relationship Id="rId2" Type="http://schemas.openxmlformats.org/officeDocument/2006/relationships/hyperlink" Target="https://www.oph.fi/fi/tilastot-ja-julkaisut/julkaisut/opetus-ja-kulttuuritoimen-rahoitus-yksikkohintojen-ja-rahoituksen-8" TargetMode="External"/><Relationship Id="rId1" Type="http://schemas.openxmlformats.org/officeDocument/2006/relationships/hyperlink" Target="https://www.oph.fi/fi/palvelut/rahoituspaatokset-2025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0896F-A304-4A14-B108-8A07965B1BED}">
  <dimension ref="B4:J24"/>
  <sheetViews>
    <sheetView workbookViewId="0"/>
  </sheetViews>
  <sheetFormatPr defaultColWidth="8.4140625" defaultRowHeight="11.5"/>
  <cols>
    <col min="1" max="4" width="9.4140625" style="234" customWidth="1"/>
    <col min="5" max="5" width="58.4140625" style="234" customWidth="1"/>
    <col min="6" max="9" width="9.4140625" style="234" customWidth="1"/>
    <col min="10" max="10" width="10.33203125" style="234" customWidth="1"/>
    <col min="11" max="16384" width="8.4140625" style="234"/>
  </cols>
  <sheetData>
    <row r="4" spans="2:10" ht="14">
      <c r="B4" s="233" t="s">
        <v>465</v>
      </c>
    </row>
    <row r="5" spans="2:10" ht="14">
      <c r="B5" s="233" t="s">
        <v>455</v>
      </c>
    </row>
    <row r="6" spans="2:10" ht="14">
      <c r="B6" s="233" t="s">
        <v>456</v>
      </c>
    </row>
    <row r="7" spans="2:10" ht="14">
      <c r="B7" s="233" t="s">
        <v>457</v>
      </c>
    </row>
    <row r="8" spans="2:10" ht="15.5">
      <c r="C8" s="235"/>
    </row>
    <row r="10" spans="2:10" ht="14">
      <c r="B10" s="233" t="s">
        <v>458</v>
      </c>
    </row>
    <row r="11" spans="2:10" ht="21" thickBot="1">
      <c r="B11" s="236" t="s">
        <v>459</v>
      </c>
      <c r="C11" s="237"/>
      <c r="D11" s="237"/>
      <c r="E11" s="237"/>
      <c r="F11" s="237"/>
      <c r="G11" s="237"/>
      <c r="H11" s="237"/>
      <c r="I11" s="237"/>
      <c r="J11" s="237"/>
    </row>
    <row r="13" spans="2:10" ht="14">
      <c r="D13" s="238" t="s">
        <v>460</v>
      </c>
    </row>
    <row r="14" spans="2:10">
      <c r="D14" s="234" t="s">
        <v>461</v>
      </c>
    </row>
    <row r="16" spans="2:10" ht="14">
      <c r="D16" s="238" t="s">
        <v>462</v>
      </c>
    </row>
    <row r="17" spans="4:4">
      <c r="D17" s="234" t="s">
        <v>463</v>
      </c>
    </row>
    <row r="18" spans="4:4">
      <c r="D18" s="234" t="s">
        <v>464</v>
      </c>
    </row>
    <row r="24" spans="4:4" ht="14">
      <c r="D24" s="23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836E1-E9BB-422C-8A77-B0E576063B3A}">
  <dimension ref="A1:Q331"/>
  <sheetViews>
    <sheetView tabSelected="1"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ColWidth="9" defaultRowHeight="14"/>
  <cols>
    <col min="1" max="1" width="6" style="189" customWidth="1"/>
    <col min="2" max="2" width="19.33203125" style="157" customWidth="1"/>
    <col min="3" max="3" width="12" style="158" customWidth="1"/>
    <col min="4" max="4" width="12.25" style="159" bestFit="1" customWidth="1"/>
    <col min="5" max="5" width="11.75" style="159" bestFit="1" customWidth="1"/>
    <col min="6" max="6" width="14.25" style="159" customWidth="1"/>
    <col min="7" max="7" width="10.33203125" style="159" customWidth="1"/>
    <col min="8" max="8" width="13.08203125" style="159" bestFit="1" customWidth="1"/>
    <col min="9" max="9" width="9" style="159"/>
    <col min="10" max="10" width="13.83203125" style="159" bestFit="1" customWidth="1"/>
    <col min="11" max="11" width="13.25" style="159" customWidth="1"/>
    <col min="12" max="12" width="13.5" style="159" customWidth="1"/>
    <col min="13" max="13" width="15.75" style="159" customWidth="1"/>
    <col min="14" max="14" width="15.33203125" style="159" bestFit="1" customWidth="1"/>
    <col min="15" max="15" width="16.58203125" style="160" customWidth="1"/>
    <col min="16" max="16" width="9.58203125" style="159" customWidth="1"/>
    <col min="17" max="17" width="14.5" style="159" customWidth="1"/>
    <col min="18" max="16384" width="9" style="159"/>
  </cols>
  <sheetData>
    <row r="1" spans="1:17" ht="35">
      <c r="A1" s="232" t="s">
        <v>385</v>
      </c>
    </row>
    <row r="2" spans="1:17">
      <c r="A2" s="161" t="s">
        <v>386</v>
      </c>
      <c r="C2" s="162" t="s">
        <v>351</v>
      </c>
    </row>
    <row r="3" spans="1:17">
      <c r="A3" s="163"/>
      <c r="C3" s="164"/>
    </row>
    <row r="4" spans="1:17">
      <c r="A4" s="165"/>
      <c r="B4" s="166"/>
      <c r="C4" s="167"/>
    </row>
    <row r="5" spans="1:17">
      <c r="A5" s="165"/>
      <c r="B5" s="166"/>
      <c r="C5" s="167"/>
    </row>
    <row r="6" spans="1:17">
      <c r="A6" s="165"/>
      <c r="B6" s="166"/>
      <c r="C6" s="167"/>
    </row>
    <row r="7" spans="1:17">
      <c r="A7" s="165"/>
      <c r="B7" s="166"/>
      <c r="C7" s="167"/>
    </row>
    <row r="8" spans="1:17">
      <c r="A8" s="165"/>
      <c r="B8" s="166"/>
      <c r="C8" s="167"/>
    </row>
    <row r="9" spans="1:17" s="172" customFormat="1" ht="84">
      <c r="A9" s="168" t="s">
        <v>397</v>
      </c>
      <c r="B9" s="168" t="s">
        <v>1</v>
      </c>
      <c r="C9" s="169" t="s">
        <v>350</v>
      </c>
      <c r="D9" s="169" t="s">
        <v>2</v>
      </c>
      <c r="E9" s="169" t="s">
        <v>334</v>
      </c>
      <c r="F9" s="169" t="s">
        <v>3</v>
      </c>
      <c r="G9" s="170" t="s">
        <v>398</v>
      </c>
      <c r="H9" s="170" t="s">
        <v>399</v>
      </c>
      <c r="I9" s="169" t="s">
        <v>4</v>
      </c>
      <c r="J9" s="169" t="s">
        <v>5</v>
      </c>
      <c r="K9" s="169" t="s">
        <v>348</v>
      </c>
      <c r="L9" s="169" t="s">
        <v>349</v>
      </c>
      <c r="M9" s="169" t="s">
        <v>400</v>
      </c>
      <c r="N9" s="169" t="s">
        <v>401</v>
      </c>
      <c r="O9" s="171" t="s">
        <v>344</v>
      </c>
      <c r="P9" s="168" t="s">
        <v>402</v>
      </c>
      <c r="Q9" s="168" t="s">
        <v>342</v>
      </c>
    </row>
    <row r="10" spans="1:17" s="177" customFormat="1" ht="30" customHeight="1">
      <c r="A10" s="173"/>
      <c r="B10" s="173" t="s">
        <v>6</v>
      </c>
      <c r="C10" s="174">
        <f>SUM(C11:C302)</f>
        <v>5573310</v>
      </c>
      <c r="D10" s="175">
        <v>1556.9388808715114</v>
      </c>
      <c r="E10" s="175">
        <v>400.29603354265441</v>
      </c>
      <c r="F10" s="175">
        <v>1957.2349144141649</v>
      </c>
      <c r="G10" s="175">
        <v>-1467.53</v>
      </c>
      <c r="H10" s="175">
        <v>489.70491441416533</v>
      </c>
      <c r="I10" s="175">
        <v>53.3549956191099</v>
      </c>
      <c r="J10" s="175">
        <v>-89.771205241079031</v>
      </c>
      <c r="K10" s="175">
        <v>453.2887047921962</v>
      </c>
      <c r="L10" s="175">
        <v>143.33228605693446</v>
      </c>
      <c r="M10" s="175">
        <v>595.60002692927458</v>
      </c>
      <c r="N10" s="175">
        <v>96.980071088814583</v>
      </c>
      <c r="O10" s="176">
        <v>692.58009801808794</v>
      </c>
      <c r="P10" s="175">
        <v>6.1156346521852658</v>
      </c>
      <c r="Q10" s="175">
        <v>698.69573267027386</v>
      </c>
    </row>
    <row r="11" spans="1:17">
      <c r="A11" s="178">
        <v>5</v>
      </c>
      <c r="B11" s="163" t="s">
        <v>7</v>
      </c>
      <c r="C11" s="167">
        <v>9113</v>
      </c>
      <c r="D11" s="179">
        <v>1721.887714254362</v>
      </c>
      <c r="E11" s="179">
        <v>277.22540943918909</v>
      </c>
      <c r="F11" s="179">
        <v>1999.1131236935512</v>
      </c>
      <c r="G11" s="175">
        <v>-1467.53</v>
      </c>
      <c r="H11" s="179">
        <v>531.5831236935511</v>
      </c>
      <c r="I11" s="179">
        <v>69.454217304289216</v>
      </c>
      <c r="J11" s="179">
        <v>68.223743864687322</v>
      </c>
      <c r="K11" s="179">
        <v>669.26108486252758</v>
      </c>
      <c r="L11" s="179">
        <v>575.19763279218489</v>
      </c>
      <c r="M11" s="179">
        <v>1248.8770029938382</v>
      </c>
      <c r="N11" s="179">
        <v>153.02275958354051</v>
      </c>
      <c r="O11" s="180">
        <v>1401.8997625773789</v>
      </c>
      <c r="P11" s="179">
        <v>281.16738826950507</v>
      </c>
      <c r="Q11" s="179">
        <v>1683.0671508468838</v>
      </c>
    </row>
    <row r="12" spans="1:17">
      <c r="A12" s="178">
        <v>9</v>
      </c>
      <c r="B12" s="163" t="s">
        <v>8</v>
      </c>
      <c r="C12" s="167">
        <v>2437</v>
      </c>
      <c r="D12" s="179">
        <v>1937.3654370127206</v>
      </c>
      <c r="E12" s="179">
        <v>246.73932000443403</v>
      </c>
      <c r="F12" s="179">
        <v>2184.104757017155</v>
      </c>
      <c r="G12" s="175">
        <v>-1467.53</v>
      </c>
      <c r="H12" s="179">
        <v>716.57475701715487</v>
      </c>
      <c r="I12" s="179">
        <v>31.92284418050431</v>
      </c>
      <c r="J12" s="179">
        <v>145.62482419658755</v>
      </c>
      <c r="K12" s="179">
        <v>894.12242539424676</v>
      </c>
      <c r="L12" s="179">
        <v>719.84799985744644</v>
      </c>
      <c r="M12" s="179">
        <v>1616.9242537287448</v>
      </c>
      <c r="N12" s="179">
        <v>146.69280512540095</v>
      </c>
      <c r="O12" s="180">
        <v>1763.6170588541459</v>
      </c>
      <c r="P12" s="179">
        <v>34.199876897825192</v>
      </c>
      <c r="Q12" s="179">
        <v>1797.8169357519707</v>
      </c>
    </row>
    <row r="13" spans="1:17">
      <c r="A13" s="178">
        <v>10</v>
      </c>
      <c r="B13" s="163" t="s">
        <v>9</v>
      </c>
      <c r="C13" s="167">
        <v>10933</v>
      </c>
      <c r="D13" s="179">
        <v>1665.7730366779474</v>
      </c>
      <c r="E13" s="179">
        <v>238.81475176024861</v>
      </c>
      <c r="F13" s="179">
        <v>1904.587788438196</v>
      </c>
      <c r="G13" s="175">
        <v>-1467.53</v>
      </c>
      <c r="H13" s="179">
        <v>437.05778843819598</v>
      </c>
      <c r="I13" s="179">
        <v>66.445757176361255</v>
      </c>
      <c r="J13" s="179">
        <v>-159.88829387150457</v>
      </c>
      <c r="K13" s="179">
        <v>343.61525174305268</v>
      </c>
      <c r="L13" s="179">
        <v>604.77759335757219</v>
      </c>
      <c r="M13" s="179">
        <v>957.7413691358787</v>
      </c>
      <c r="N13" s="179">
        <v>150.98336284631498</v>
      </c>
      <c r="O13" s="180">
        <v>1108.7247319821936</v>
      </c>
      <c r="P13" s="179">
        <v>0.90716792280252234</v>
      </c>
      <c r="Q13" s="179">
        <v>1109.6318999049963</v>
      </c>
    </row>
    <row r="14" spans="1:17">
      <c r="A14" s="178">
        <v>16</v>
      </c>
      <c r="B14" s="163" t="s">
        <v>10</v>
      </c>
      <c r="C14" s="167">
        <v>7968</v>
      </c>
      <c r="D14" s="179">
        <v>1391.2765901104419</v>
      </c>
      <c r="E14" s="179">
        <v>267.45626851322174</v>
      </c>
      <c r="F14" s="179">
        <v>1658.7328586236636</v>
      </c>
      <c r="G14" s="175">
        <v>-1467.53</v>
      </c>
      <c r="H14" s="179">
        <v>191.20285862366376</v>
      </c>
      <c r="I14" s="179">
        <v>30.921465805415679</v>
      </c>
      <c r="J14" s="179">
        <v>454.28207717809443</v>
      </c>
      <c r="K14" s="179">
        <v>676.40640160717385</v>
      </c>
      <c r="L14" s="179">
        <v>331.13636791072162</v>
      </c>
      <c r="M14" s="179">
        <v>1009.4544503567374</v>
      </c>
      <c r="N14" s="179">
        <v>123.76356689352862</v>
      </c>
      <c r="O14" s="180">
        <v>1133.218017250266</v>
      </c>
      <c r="P14" s="179">
        <v>68.302606487198801</v>
      </c>
      <c r="Q14" s="179">
        <v>1201.5206237374648</v>
      </c>
    </row>
    <row r="15" spans="1:17">
      <c r="A15" s="178">
        <v>18</v>
      </c>
      <c r="B15" s="163" t="s">
        <v>11</v>
      </c>
      <c r="C15" s="167">
        <v>4700</v>
      </c>
      <c r="D15" s="179">
        <v>1840.3905085106385</v>
      </c>
      <c r="E15" s="179">
        <v>213.0840163760233</v>
      </c>
      <c r="F15" s="179">
        <v>2053.4745248866616</v>
      </c>
      <c r="G15" s="175">
        <v>-1467.53</v>
      </c>
      <c r="H15" s="179">
        <v>585.94452488666161</v>
      </c>
      <c r="I15" s="179">
        <v>26.362068023767208</v>
      </c>
      <c r="J15" s="179">
        <v>-207.30730925621924</v>
      </c>
      <c r="K15" s="179">
        <v>404.99928365420965</v>
      </c>
      <c r="L15" s="179">
        <v>217.15454832032012</v>
      </c>
      <c r="M15" s="179">
        <v>625.06462698392988</v>
      </c>
      <c r="N15" s="179">
        <v>93.566266300053812</v>
      </c>
      <c r="O15" s="180">
        <v>718.6308932839836</v>
      </c>
      <c r="P15" s="179">
        <v>122.86486379999999</v>
      </c>
      <c r="Q15" s="179">
        <v>841.49575708398356</v>
      </c>
    </row>
    <row r="16" spans="1:17">
      <c r="A16" s="178">
        <v>19</v>
      </c>
      <c r="B16" s="163" t="s">
        <v>12</v>
      </c>
      <c r="C16" s="167">
        <v>3961</v>
      </c>
      <c r="D16" s="179">
        <v>1856.8920272658422</v>
      </c>
      <c r="E16" s="179">
        <v>174.74317792510541</v>
      </c>
      <c r="F16" s="179">
        <v>2031.6352051909475</v>
      </c>
      <c r="G16" s="175">
        <v>-1467.53</v>
      </c>
      <c r="H16" s="179">
        <v>564.10520519094757</v>
      </c>
      <c r="I16" s="179">
        <v>25.793773336507293</v>
      </c>
      <c r="J16" s="179">
        <v>-289.12698994123633</v>
      </c>
      <c r="K16" s="179">
        <v>300.77198858621858</v>
      </c>
      <c r="L16" s="179">
        <v>410.70270709774599</v>
      </c>
      <c r="M16" s="179">
        <v>711.88944216929417</v>
      </c>
      <c r="N16" s="179">
        <v>79.662608286862692</v>
      </c>
      <c r="O16" s="180">
        <v>791.55205045615685</v>
      </c>
      <c r="P16" s="179">
        <v>24.429098990154007</v>
      </c>
      <c r="Q16" s="179">
        <v>815.98114944631095</v>
      </c>
    </row>
    <row r="17" spans="1:17">
      <c r="A17" s="178">
        <v>20</v>
      </c>
      <c r="B17" s="163" t="s">
        <v>13</v>
      </c>
      <c r="C17" s="167">
        <v>16405</v>
      </c>
      <c r="D17" s="179">
        <v>1623.7153782383421</v>
      </c>
      <c r="E17" s="179">
        <v>203.9691818590253</v>
      </c>
      <c r="F17" s="179">
        <v>1827.6845600973672</v>
      </c>
      <c r="G17" s="175">
        <v>-1467.53</v>
      </c>
      <c r="H17" s="179">
        <v>360.15456009736738</v>
      </c>
      <c r="I17" s="179">
        <v>27.226264324817429</v>
      </c>
      <c r="J17" s="179">
        <v>-358.55734344182656</v>
      </c>
      <c r="K17" s="179">
        <v>28.823480980358259</v>
      </c>
      <c r="L17" s="179">
        <v>418.06816494194589</v>
      </c>
      <c r="M17" s="179">
        <v>448.62457095833298</v>
      </c>
      <c r="N17" s="179">
        <v>73.251999171865975</v>
      </c>
      <c r="O17" s="180">
        <v>521.87657013019896</v>
      </c>
      <c r="P17" s="179">
        <v>-24.881090688204818</v>
      </c>
      <c r="Q17" s="179">
        <v>496.99547944199412</v>
      </c>
    </row>
    <row r="18" spans="1:17">
      <c r="A18" s="178">
        <v>46</v>
      </c>
      <c r="B18" s="163" t="s">
        <v>14</v>
      </c>
      <c r="C18" s="167">
        <v>1320</v>
      </c>
      <c r="D18" s="179">
        <v>1290.207984848485</v>
      </c>
      <c r="E18" s="179">
        <v>805.3554279308936</v>
      </c>
      <c r="F18" s="179">
        <v>2095.5634127793783</v>
      </c>
      <c r="G18" s="175">
        <v>-1467.53</v>
      </c>
      <c r="H18" s="179">
        <v>628.03341277937852</v>
      </c>
      <c r="I18" s="179">
        <v>154.16771646968868</v>
      </c>
      <c r="J18" s="179">
        <v>440.8559855881856</v>
      </c>
      <c r="K18" s="179">
        <v>1223.0571148372528</v>
      </c>
      <c r="L18" s="179">
        <v>432.56301547736717</v>
      </c>
      <c r="M18" s="179">
        <v>1662.5018146517602</v>
      </c>
      <c r="N18" s="179">
        <v>183.07963317956444</v>
      </c>
      <c r="O18" s="180">
        <v>1845.5814478313248</v>
      </c>
      <c r="P18" s="179">
        <v>276.7436161363637</v>
      </c>
      <c r="Q18" s="179">
        <v>2122.3250639676885</v>
      </c>
    </row>
    <row r="19" spans="1:17">
      <c r="A19" s="178">
        <v>47</v>
      </c>
      <c r="B19" s="163" t="s">
        <v>15</v>
      </c>
      <c r="C19" s="167">
        <v>1771</v>
      </c>
      <c r="D19" s="179">
        <v>1267.0834161490684</v>
      </c>
      <c r="E19" s="179">
        <v>1090.8715380522619</v>
      </c>
      <c r="F19" s="179">
        <v>2357.9549542013301</v>
      </c>
      <c r="G19" s="175">
        <v>-1467.53</v>
      </c>
      <c r="H19" s="179">
        <v>890.42495420133037</v>
      </c>
      <c r="I19" s="179">
        <v>500.22145790318558</v>
      </c>
      <c r="J19" s="179">
        <v>173.75875103894757</v>
      </c>
      <c r="K19" s="179">
        <v>1564.4051631434636</v>
      </c>
      <c r="L19" s="179">
        <v>265.08113387619193</v>
      </c>
      <c r="M19" s="179">
        <v>1835.4734485470683</v>
      </c>
      <c r="N19" s="179">
        <v>158.54843793413517</v>
      </c>
      <c r="O19" s="180">
        <v>1994.0218864812032</v>
      </c>
      <c r="P19" s="179">
        <v>-27.2954025974026</v>
      </c>
      <c r="Q19" s="179">
        <v>1966.7264838838007</v>
      </c>
    </row>
    <row r="20" spans="1:17">
      <c r="A20" s="178">
        <v>49</v>
      </c>
      <c r="B20" s="163" t="s">
        <v>16</v>
      </c>
      <c r="C20" s="167">
        <v>314024</v>
      </c>
      <c r="D20" s="179">
        <v>1822.3628737612414</v>
      </c>
      <c r="E20" s="179">
        <v>633.72512300813355</v>
      </c>
      <c r="F20" s="179">
        <v>2456.087996769375</v>
      </c>
      <c r="G20" s="175">
        <v>-1467.53</v>
      </c>
      <c r="H20" s="179">
        <v>988.55799676937499</v>
      </c>
      <c r="I20" s="179">
        <v>58.537392082767489</v>
      </c>
      <c r="J20" s="179">
        <v>377.54557920438714</v>
      </c>
      <c r="K20" s="179">
        <v>1424.6409680565296</v>
      </c>
      <c r="L20" s="179">
        <v>-78.747044058061832</v>
      </c>
      <c r="M20" s="179">
        <v>1348.0881404771701</v>
      </c>
      <c r="N20" s="179">
        <v>74.194080637804305</v>
      </c>
      <c r="O20" s="180">
        <v>1422.2822211149744</v>
      </c>
      <c r="P20" s="179">
        <v>-56.198380521882058</v>
      </c>
      <c r="Q20" s="179">
        <v>1366.0838405930924</v>
      </c>
    </row>
    <row r="21" spans="1:17">
      <c r="A21" s="178">
        <v>50</v>
      </c>
      <c r="B21" s="163" t="s">
        <v>17</v>
      </c>
      <c r="C21" s="167">
        <v>11184</v>
      </c>
      <c r="D21" s="179">
        <v>1520.8628442417744</v>
      </c>
      <c r="E21" s="179">
        <v>233.8680947252416</v>
      </c>
      <c r="F21" s="179">
        <v>1754.7309389670158</v>
      </c>
      <c r="G21" s="175">
        <v>-1467.53</v>
      </c>
      <c r="H21" s="179">
        <v>287.20093896701593</v>
      </c>
      <c r="I21" s="179">
        <v>26.039230546547621</v>
      </c>
      <c r="J21" s="179">
        <v>-178.52156353702401</v>
      </c>
      <c r="K21" s="179">
        <v>134.71860597653958</v>
      </c>
      <c r="L21" s="179">
        <v>294.64208898321897</v>
      </c>
      <c r="M21" s="179">
        <v>431.78443174323996</v>
      </c>
      <c r="N21" s="179">
        <v>100.78045528991738</v>
      </c>
      <c r="O21" s="180">
        <v>532.56488703315733</v>
      </c>
      <c r="P21" s="179">
        <v>23.463911110515024</v>
      </c>
      <c r="Q21" s="179">
        <v>556.02879814367236</v>
      </c>
    </row>
    <row r="22" spans="1:17">
      <c r="A22" s="178">
        <v>51</v>
      </c>
      <c r="B22" s="163" t="s">
        <v>18</v>
      </c>
      <c r="C22" s="167">
        <v>9143</v>
      </c>
      <c r="D22" s="179">
        <v>1682.6930274526965</v>
      </c>
      <c r="E22" s="179">
        <v>215.56486806180123</v>
      </c>
      <c r="F22" s="179">
        <v>1898.2578955144977</v>
      </c>
      <c r="G22" s="175">
        <v>-1467.53</v>
      </c>
      <c r="H22" s="179">
        <v>430.72789551449785</v>
      </c>
      <c r="I22" s="179">
        <v>34.025439098818246</v>
      </c>
      <c r="J22" s="179">
        <v>-984.52670625938981</v>
      </c>
      <c r="K22" s="179">
        <v>-519.77337164607377</v>
      </c>
      <c r="L22" s="179">
        <v>-28.659832695480375</v>
      </c>
      <c r="M22" s="179">
        <v>-548.64635851669277</v>
      </c>
      <c r="N22" s="179">
        <v>143.45100436862447</v>
      </c>
      <c r="O22" s="180">
        <v>-405.19535414806836</v>
      </c>
      <c r="P22" s="179">
        <v>-4.1585950585147096</v>
      </c>
      <c r="Q22" s="179">
        <v>-409.35394920658308</v>
      </c>
    </row>
    <row r="23" spans="1:17">
      <c r="A23" s="178">
        <v>52</v>
      </c>
      <c r="B23" s="163" t="s">
        <v>19</v>
      </c>
      <c r="C23" s="167">
        <v>2292</v>
      </c>
      <c r="D23" s="179">
        <v>1660.0659904013964</v>
      </c>
      <c r="E23" s="179">
        <v>286.04146893906443</v>
      </c>
      <c r="F23" s="179">
        <v>1946.1074593404608</v>
      </c>
      <c r="G23" s="175">
        <v>-1467.53</v>
      </c>
      <c r="H23" s="179">
        <v>478.57745934046079</v>
      </c>
      <c r="I23" s="179">
        <v>77.103047710111312</v>
      </c>
      <c r="J23" s="179">
        <v>186.35932424492734</v>
      </c>
      <c r="K23" s="179">
        <v>742.03983129549954</v>
      </c>
      <c r="L23" s="179">
        <v>487.78244225481319</v>
      </c>
      <c r="M23" s="179">
        <v>1241.3145300432273</v>
      </c>
      <c r="N23" s="179">
        <v>157.88166695878272</v>
      </c>
      <c r="O23" s="180">
        <v>1399.19619700201</v>
      </c>
      <c r="P23" s="179">
        <v>-18.050832303664919</v>
      </c>
      <c r="Q23" s="179">
        <v>1381.145364698345</v>
      </c>
    </row>
    <row r="24" spans="1:17">
      <c r="A24" s="178">
        <v>61</v>
      </c>
      <c r="B24" s="163" t="s">
        <v>20</v>
      </c>
      <c r="C24" s="167">
        <v>16469</v>
      </c>
      <c r="D24" s="179">
        <v>1228.6637148582183</v>
      </c>
      <c r="E24" s="179">
        <v>343.45911233955428</v>
      </c>
      <c r="F24" s="179">
        <v>1572.1228271977725</v>
      </c>
      <c r="G24" s="175">
        <v>-1467.53</v>
      </c>
      <c r="H24" s="179">
        <v>104.59282719777255</v>
      </c>
      <c r="I24" s="179">
        <v>33.339280848731377</v>
      </c>
      <c r="J24" s="179">
        <v>51.052472263963267</v>
      </c>
      <c r="K24" s="179">
        <v>188.98458031046721</v>
      </c>
      <c r="L24" s="179">
        <v>328.8608843252473</v>
      </c>
      <c r="M24" s="179">
        <v>517.64577984348352</v>
      </c>
      <c r="N24" s="179">
        <v>117.42074382727522</v>
      </c>
      <c r="O24" s="180">
        <v>635.06652367075867</v>
      </c>
      <c r="P24" s="179">
        <v>21.27630514421033</v>
      </c>
      <c r="Q24" s="179">
        <v>656.34282881496893</v>
      </c>
    </row>
    <row r="25" spans="1:17">
      <c r="A25" s="178">
        <v>69</v>
      </c>
      <c r="B25" s="163" t="s">
        <v>21</v>
      </c>
      <c r="C25" s="167">
        <v>6558</v>
      </c>
      <c r="D25" s="179">
        <v>1775.6713555962187</v>
      </c>
      <c r="E25" s="179">
        <v>260.26970993683454</v>
      </c>
      <c r="F25" s="179">
        <v>2035.9410655330532</v>
      </c>
      <c r="G25" s="175">
        <v>-1467.53</v>
      </c>
      <c r="H25" s="179">
        <v>568.41106553305315</v>
      </c>
      <c r="I25" s="179">
        <v>81.204306602978804</v>
      </c>
      <c r="J25" s="179">
        <v>-617.41296085893543</v>
      </c>
      <c r="K25" s="179">
        <v>32.202411277096388</v>
      </c>
      <c r="L25" s="179">
        <v>483.63814705042739</v>
      </c>
      <c r="M25" s="179">
        <v>525.35402599594488</v>
      </c>
      <c r="N25" s="179">
        <v>118.78322766011523</v>
      </c>
      <c r="O25" s="180">
        <v>644.13725365606001</v>
      </c>
      <c r="P25" s="179">
        <v>5.5792160567246123</v>
      </c>
      <c r="Q25" s="179">
        <v>649.7164697127846</v>
      </c>
    </row>
    <row r="26" spans="1:17">
      <c r="A26" s="178">
        <v>71</v>
      </c>
      <c r="B26" s="163" t="s">
        <v>22</v>
      </c>
      <c r="C26" s="167">
        <v>6473</v>
      </c>
      <c r="D26" s="179">
        <v>1922.3433523868378</v>
      </c>
      <c r="E26" s="179">
        <v>320.61791198100377</v>
      </c>
      <c r="F26" s="179">
        <v>2242.9612643678415</v>
      </c>
      <c r="G26" s="175">
        <v>-1467.53</v>
      </c>
      <c r="H26" s="179">
        <v>775.43126436784166</v>
      </c>
      <c r="I26" s="179">
        <v>72.30622254877666</v>
      </c>
      <c r="J26" s="179">
        <v>-222.14251940416344</v>
      </c>
      <c r="K26" s="179">
        <v>625.5949675124549</v>
      </c>
      <c r="L26" s="179">
        <v>605.5013656526944</v>
      </c>
      <c r="M26" s="179">
        <v>1242.134362077094</v>
      </c>
      <c r="N26" s="179">
        <v>143.64624092241226</v>
      </c>
      <c r="O26" s="180">
        <v>1385.7806029995063</v>
      </c>
      <c r="P26" s="179">
        <v>-1.8283646222771506</v>
      </c>
      <c r="Q26" s="179">
        <v>1383.9522383772292</v>
      </c>
    </row>
    <row r="27" spans="1:17">
      <c r="A27" s="178">
        <v>72</v>
      </c>
      <c r="B27" s="163" t="s">
        <v>23</v>
      </c>
      <c r="C27" s="167">
        <v>948</v>
      </c>
      <c r="D27" s="179">
        <v>1287.605812236287</v>
      </c>
      <c r="E27" s="179">
        <v>1587.7022545793097</v>
      </c>
      <c r="F27" s="179">
        <v>2875.3080668155967</v>
      </c>
      <c r="G27" s="175">
        <v>-1467.53</v>
      </c>
      <c r="H27" s="179">
        <v>1407.7780668155967</v>
      </c>
      <c r="I27" s="179">
        <v>94.628960848100036</v>
      </c>
      <c r="J27" s="179">
        <v>-274.79363465948342</v>
      </c>
      <c r="K27" s="179">
        <v>1227.6133930042133</v>
      </c>
      <c r="L27" s="179">
        <v>382.16171178794303</v>
      </c>
      <c r="M27" s="179">
        <v>1614.6125948147883</v>
      </c>
      <c r="N27" s="179">
        <v>114.2018411791759</v>
      </c>
      <c r="O27" s="180">
        <v>1728.8144359939643</v>
      </c>
      <c r="P27" s="179">
        <v>-26.375031645569621</v>
      </c>
      <c r="Q27" s="179">
        <v>1702.4394043483946</v>
      </c>
    </row>
    <row r="28" spans="1:17">
      <c r="A28" s="178">
        <v>74</v>
      </c>
      <c r="B28" s="163" t="s">
        <v>24</v>
      </c>
      <c r="C28" s="167">
        <v>1013</v>
      </c>
      <c r="D28" s="179">
        <v>1402.8714215202369</v>
      </c>
      <c r="E28" s="179">
        <v>559.46607485777747</v>
      </c>
      <c r="F28" s="179">
        <v>1962.3374963780145</v>
      </c>
      <c r="G28" s="175">
        <v>-1467.53</v>
      </c>
      <c r="H28" s="179">
        <v>494.8074963780146</v>
      </c>
      <c r="I28" s="179">
        <v>166.65597561235359</v>
      </c>
      <c r="J28" s="179">
        <v>172.34218793038417</v>
      </c>
      <c r="K28" s="179">
        <v>833.8056599207523</v>
      </c>
      <c r="L28" s="179">
        <v>539.2233469414565</v>
      </c>
      <c r="M28" s="179">
        <v>1393.7888395677535</v>
      </c>
      <c r="N28" s="179">
        <v>203.87861857722694</v>
      </c>
      <c r="O28" s="180">
        <v>1597.6674581449806</v>
      </c>
      <c r="P28" s="179">
        <v>47.802076110562687</v>
      </c>
      <c r="Q28" s="179">
        <v>1645.4695342555433</v>
      </c>
    </row>
    <row r="29" spans="1:17">
      <c r="A29" s="178">
        <v>75</v>
      </c>
      <c r="B29" s="163" t="s">
        <v>25</v>
      </c>
      <c r="C29" s="167">
        <v>19534</v>
      </c>
      <c r="D29" s="179">
        <v>1311.973537421931</v>
      </c>
      <c r="E29" s="179">
        <v>340.46759826565858</v>
      </c>
      <c r="F29" s="179">
        <v>1652.4411356875898</v>
      </c>
      <c r="G29" s="175">
        <v>-1467.53</v>
      </c>
      <c r="H29" s="179">
        <v>184.91113568758976</v>
      </c>
      <c r="I29" s="179">
        <v>30.177075431445655</v>
      </c>
      <c r="J29" s="179">
        <v>-292.40953365705786</v>
      </c>
      <c r="K29" s="179">
        <v>-77.321322538022457</v>
      </c>
      <c r="L29" s="179">
        <v>-4.7413539781821328</v>
      </c>
      <c r="M29" s="179">
        <v>-82.066317363428553</v>
      </c>
      <c r="N29" s="179">
        <v>82.190197104065106</v>
      </c>
      <c r="O29" s="180">
        <v>0.12387974063655918</v>
      </c>
      <c r="P29" s="179">
        <v>-0.36181347803829406</v>
      </c>
      <c r="Q29" s="179">
        <v>-0.23793373740173485</v>
      </c>
    </row>
    <row r="30" spans="1:17">
      <c r="A30" s="178">
        <v>77</v>
      </c>
      <c r="B30" s="163" t="s">
        <v>26</v>
      </c>
      <c r="C30" s="167">
        <v>4549</v>
      </c>
      <c r="D30" s="179">
        <v>1420.5496284897781</v>
      </c>
      <c r="E30" s="179">
        <v>297.36097313284733</v>
      </c>
      <c r="F30" s="179">
        <v>1717.9106016226256</v>
      </c>
      <c r="G30" s="175">
        <v>-1467.53</v>
      </c>
      <c r="H30" s="179">
        <v>250.38060162262551</v>
      </c>
      <c r="I30" s="179">
        <v>72.032622747985826</v>
      </c>
      <c r="J30" s="179">
        <v>-172.82235142063863</v>
      </c>
      <c r="K30" s="179">
        <v>149.59087294997269</v>
      </c>
      <c r="L30" s="179">
        <v>577.12903410202591</v>
      </c>
      <c r="M30" s="179">
        <v>733.31711737807143</v>
      </c>
      <c r="N30" s="179">
        <v>162.49871919128626</v>
      </c>
      <c r="O30" s="180">
        <v>895.81583656935766</v>
      </c>
      <c r="P30" s="179">
        <v>0.61011031655309667</v>
      </c>
      <c r="Q30" s="179">
        <v>896.42594688591078</v>
      </c>
    </row>
    <row r="31" spans="1:17">
      <c r="A31" s="178">
        <v>78</v>
      </c>
      <c r="B31" s="163" t="s">
        <v>27</v>
      </c>
      <c r="C31" s="167">
        <v>7721</v>
      </c>
      <c r="D31" s="179">
        <v>1208.3418637482191</v>
      </c>
      <c r="E31" s="179">
        <v>415.72093897209885</v>
      </c>
      <c r="F31" s="179">
        <v>1624.0628027203179</v>
      </c>
      <c r="G31" s="175">
        <v>-1467.53</v>
      </c>
      <c r="H31" s="179">
        <v>156.5328027203181</v>
      </c>
      <c r="I31" s="179">
        <v>96.474426634762551</v>
      </c>
      <c r="J31" s="179">
        <v>-444.87457152570818</v>
      </c>
      <c r="K31" s="179">
        <v>-191.8673421706275</v>
      </c>
      <c r="L31" s="179">
        <v>-12.860510540013866</v>
      </c>
      <c r="M31" s="179">
        <v>-204.9127402472223</v>
      </c>
      <c r="N31" s="179">
        <v>81.951196874097477</v>
      </c>
      <c r="O31" s="180">
        <v>-122.96154337312483</v>
      </c>
      <c r="P31" s="179">
        <v>5.8884538337002992</v>
      </c>
      <c r="Q31" s="179">
        <v>-117.07308953942453</v>
      </c>
    </row>
    <row r="32" spans="1:17">
      <c r="A32" s="178">
        <v>79</v>
      </c>
      <c r="B32" s="163" t="s">
        <v>28</v>
      </c>
      <c r="C32" s="167">
        <v>6703</v>
      </c>
      <c r="D32" s="179">
        <v>1378.5479128748323</v>
      </c>
      <c r="E32" s="179">
        <v>260.49076172656362</v>
      </c>
      <c r="F32" s="179">
        <v>1639.0386746013958</v>
      </c>
      <c r="G32" s="175">
        <v>-1467.53</v>
      </c>
      <c r="H32" s="179">
        <v>171.50867460139582</v>
      </c>
      <c r="I32" s="179">
        <v>37.655379393707001</v>
      </c>
      <c r="J32" s="179">
        <v>-343.14810692271232</v>
      </c>
      <c r="K32" s="179">
        <v>-133.9840529276095</v>
      </c>
      <c r="L32" s="179">
        <v>-42.673966777266791</v>
      </c>
      <c r="M32" s="179">
        <v>-176.97633961221084</v>
      </c>
      <c r="N32" s="179">
        <v>88.228709347248639</v>
      </c>
      <c r="O32" s="180">
        <v>-88.747630264962183</v>
      </c>
      <c r="P32" s="179">
        <v>7.9577598090407413</v>
      </c>
      <c r="Q32" s="179">
        <v>-80.789870455921445</v>
      </c>
    </row>
    <row r="33" spans="1:17">
      <c r="A33" s="178">
        <v>81</v>
      </c>
      <c r="B33" s="163" t="s">
        <v>29</v>
      </c>
      <c r="C33" s="167">
        <v>2531</v>
      </c>
      <c r="D33" s="179">
        <v>946.81555116554728</v>
      </c>
      <c r="E33" s="179">
        <v>405.37616451930182</v>
      </c>
      <c r="F33" s="179">
        <v>1352.191715684849</v>
      </c>
      <c r="G33" s="175">
        <v>-1467.53</v>
      </c>
      <c r="H33" s="179">
        <v>-115.33828431515079</v>
      </c>
      <c r="I33" s="179">
        <v>129.52012347220872</v>
      </c>
      <c r="J33" s="179">
        <v>-76.389670988670815</v>
      </c>
      <c r="K33" s="179">
        <v>-62.207831831612872</v>
      </c>
      <c r="L33" s="179">
        <v>269.49231862651169</v>
      </c>
      <c r="M33" s="179">
        <v>211.86298134287981</v>
      </c>
      <c r="N33" s="179">
        <v>181.57774480172208</v>
      </c>
      <c r="O33" s="180">
        <v>393.44072614460191</v>
      </c>
      <c r="P33" s="179">
        <v>-47.45171438166733</v>
      </c>
      <c r="Q33" s="179">
        <v>345.98901176293452</v>
      </c>
    </row>
    <row r="34" spans="1:17">
      <c r="A34" s="178">
        <v>82</v>
      </c>
      <c r="B34" s="163" t="s">
        <v>30</v>
      </c>
      <c r="C34" s="167">
        <v>9371</v>
      </c>
      <c r="D34" s="179">
        <v>1681.0399861274147</v>
      </c>
      <c r="E34" s="179">
        <v>166.97348315477157</v>
      </c>
      <c r="F34" s="179">
        <v>1848.0134692821862</v>
      </c>
      <c r="G34" s="175">
        <v>-1467.53</v>
      </c>
      <c r="H34" s="179">
        <v>380.48346928218638</v>
      </c>
      <c r="I34" s="179">
        <v>28.879827556322653</v>
      </c>
      <c r="J34" s="179">
        <v>-48.402619774330446</v>
      </c>
      <c r="K34" s="179">
        <v>360.96067706417858</v>
      </c>
      <c r="L34" s="179">
        <v>52.390996844939671</v>
      </c>
      <c r="M34" s="179">
        <v>413.28458480847382</v>
      </c>
      <c r="N34" s="179">
        <v>74.293572057678915</v>
      </c>
      <c r="O34" s="180">
        <v>487.57815686615271</v>
      </c>
      <c r="P34" s="179">
        <v>8.5541902870558122</v>
      </c>
      <c r="Q34" s="179">
        <v>496.13234715320851</v>
      </c>
    </row>
    <row r="35" spans="1:17">
      <c r="A35" s="178">
        <v>86</v>
      </c>
      <c r="B35" s="163" t="s">
        <v>31</v>
      </c>
      <c r="C35" s="167">
        <v>7998</v>
      </c>
      <c r="D35" s="179">
        <v>1673.0077181795448</v>
      </c>
      <c r="E35" s="179">
        <v>212.05721372225761</v>
      </c>
      <c r="F35" s="179">
        <v>1885.0649319018023</v>
      </c>
      <c r="G35" s="175">
        <v>-1467.53</v>
      </c>
      <c r="H35" s="179">
        <v>417.53493190180228</v>
      </c>
      <c r="I35" s="179">
        <v>24.705921943496548</v>
      </c>
      <c r="J35" s="179">
        <v>-133.15966723219341</v>
      </c>
      <c r="K35" s="179">
        <v>309.0811866131055</v>
      </c>
      <c r="L35" s="179">
        <v>330.80776617609916</v>
      </c>
      <c r="M35" s="179">
        <v>641.2538760554977</v>
      </c>
      <c r="N35" s="179">
        <v>91.622397425685747</v>
      </c>
      <c r="O35" s="180">
        <v>732.87627348118349</v>
      </c>
      <c r="P35" s="179">
        <v>-73.247400337584409</v>
      </c>
      <c r="Q35" s="179">
        <v>659.62887314359909</v>
      </c>
    </row>
    <row r="36" spans="1:17">
      <c r="A36" s="178">
        <v>90</v>
      </c>
      <c r="B36" s="163" t="s">
        <v>32</v>
      </c>
      <c r="C36" s="167">
        <v>3001</v>
      </c>
      <c r="D36" s="179">
        <v>1050.2543618793736</v>
      </c>
      <c r="E36" s="179">
        <v>529.2438027581112</v>
      </c>
      <c r="F36" s="179">
        <v>1579.4981646374847</v>
      </c>
      <c r="G36" s="175">
        <v>-1467.53</v>
      </c>
      <c r="H36" s="179">
        <v>111.96816463748465</v>
      </c>
      <c r="I36" s="179">
        <v>358.75401360643139</v>
      </c>
      <c r="J36" s="179">
        <v>-521.39727914254536</v>
      </c>
      <c r="K36" s="179">
        <v>-50.675100898629282</v>
      </c>
      <c r="L36" s="179">
        <v>268.36549233670252</v>
      </c>
      <c r="M36" s="179">
        <v>223.05591277769409</v>
      </c>
      <c r="N36" s="179">
        <v>172.79242839339767</v>
      </c>
      <c r="O36" s="180">
        <v>395.84834117109176</v>
      </c>
      <c r="P36" s="179">
        <v>-16.135789103632117</v>
      </c>
      <c r="Q36" s="179">
        <v>379.71255206745963</v>
      </c>
    </row>
    <row r="37" spans="1:17">
      <c r="A37" s="178">
        <v>91</v>
      </c>
      <c r="B37" s="163" t="s">
        <v>33</v>
      </c>
      <c r="C37" s="167">
        <v>674500</v>
      </c>
      <c r="D37" s="179">
        <v>1462.7421171979245</v>
      </c>
      <c r="E37" s="179">
        <v>574.03855777935905</v>
      </c>
      <c r="F37" s="179">
        <v>2036.7806749772835</v>
      </c>
      <c r="G37" s="175">
        <v>-1467.53</v>
      </c>
      <c r="H37" s="179">
        <v>569.25067497728344</v>
      </c>
      <c r="I37" s="179">
        <v>49.451965675118608</v>
      </c>
      <c r="J37" s="179">
        <v>-92.603574873478948</v>
      </c>
      <c r="K37" s="179">
        <v>526.09906577892309</v>
      </c>
      <c r="L37" s="179">
        <v>-89.847774896596775</v>
      </c>
      <c r="M37" s="179">
        <v>437.64622920510936</v>
      </c>
      <c r="N37" s="179">
        <v>106.78071995386085</v>
      </c>
      <c r="O37" s="180">
        <v>544.42694915897016</v>
      </c>
      <c r="P37" s="179">
        <v>-159.35465176489339</v>
      </c>
      <c r="Q37" s="179">
        <v>385.07229739407683</v>
      </c>
    </row>
    <row r="38" spans="1:17">
      <c r="A38" s="178">
        <v>92</v>
      </c>
      <c r="B38" s="163" t="s">
        <v>34</v>
      </c>
      <c r="C38" s="167">
        <v>247443</v>
      </c>
      <c r="D38" s="179">
        <v>1698.9334453591334</v>
      </c>
      <c r="E38" s="179">
        <v>725.93111665302979</v>
      </c>
      <c r="F38" s="179">
        <v>2424.8645620121633</v>
      </c>
      <c r="G38" s="175">
        <v>-1467.53</v>
      </c>
      <c r="H38" s="179">
        <v>957.33456201216336</v>
      </c>
      <c r="I38" s="179">
        <v>49.798536452463694</v>
      </c>
      <c r="J38" s="179">
        <v>-252.54780697025018</v>
      </c>
      <c r="K38" s="179">
        <v>754.58529149437686</v>
      </c>
      <c r="L38" s="179">
        <v>-16.91185341698997</v>
      </c>
      <c r="M38" s="179">
        <v>737.98947211431721</v>
      </c>
      <c r="N38" s="179">
        <v>78.561419852294151</v>
      </c>
      <c r="O38" s="180">
        <v>816.5508919666114</v>
      </c>
      <c r="P38" s="179">
        <v>-24.368499504758653</v>
      </c>
      <c r="Q38" s="179">
        <v>792.18239246185271</v>
      </c>
    </row>
    <row r="39" spans="1:17">
      <c r="A39" s="178">
        <v>97</v>
      </c>
      <c r="B39" s="163" t="s">
        <v>35</v>
      </c>
      <c r="C39" s="167">
        <v>2062</v>
      </c>
      <c r="D39" s="179">
        <v>1037.5870465567411</v>
      </c>
      <c r="E39" s="179">
        <v>620.05738214660482</v>
      </c>
      <c r="F39" s="179">
        <v>1657.644428703346</v>
      </c>
      <c r="G39" s="175">
        <v>-1467.53</v>
      </c>
      <c r="H39" s="179">
        <v>190.11442870334596</v>
      </c>
      <c r="I39" s="179">
        <v>76.473767769578558</v>
      </c>
      <c r="J39" s="179">
        <v>-196.72067490680973</v>
      </c>
      <c r="K39" s="179">
        <v>69.867521566114789</v>
      </c>
      <c r="L39" s="179">
        <v>145.2674436486661</v>
      </c>
      <c r="M39" s="179">
        <v>217.17800879664867</v>
      </c>
      <c r="N39" s="179">
        <v>170.69512356321849</v>
      </c>
      <c r="O39" s="180">
        <v>387.8731323598671</v>
      </c>
      <c r="P39" s="179">
        <v>17.323816614936963</v>
      </c>
      <c r="Q39" s="179">
        <v>405.19694897480412</v>
      </c>
    </row>
    <row r="40" spans="1:17">
      <c r="A40" s="178">
        <v>98</v>
      </c>
      <c r="B40" s="163" t="s">
        <v>36</v>
      </c>
      <c r="C40" s="167">
        <v>22885</v>
      </c>
      <c r="D40" s="179">
        <v>1688.6243377758356</v>
      </c>
      <c r="E40" s="179">
        <v>191.94561153553306</v>
      </c>
      <c r="F40" s="179">
        <v>1880.5699493113686</v>
      </c>
      <c r="G40" s="175">
        <v>-1467.53</v>
      </c>
      <c r="H40" s="179">
        <v>413.03994931136873</v>
      </c>
      <c r="I40" s="179">
        <v>27.839979910901899</v>
      </c>
      <c r="J40" s="179">
        <v>233.91791111538811</v>
      </c>
      <c r="K40" s="179">
        <v>674.79784033765873</v>
      </c>
      <c r="L40" s="179">
        <v>273.67997810399021</v>
      </c>
      <c r="M40" s="179">
        <v>949.1714360396403</v>
      </c>
      <c r="N40" s="179">
        <v>82.712736708454614</v>
      </c>
      <c r="O40" s="180">
        <v>1031.8841727480949</v>
      </c>
      <c r="P40" s="179">
        <v>-112.4071375809045</v>
      </c>
      <c r="Q40" s="179">
        <v>919.47703516719048</v>
      </c>
    </row>
    <row r="41" spans="1:17">
      <c r="A41" s="178">
        <v>102</v>
      </c>
      <c r="B41" s="163" t="s">
        <v>37</v>
      </c>
      <c r="C41" s="167">
        <v>9646</v>
      </c>
      <c r="D41" s="179">
        <v>1411.4454146796597</v>
      </c>
      <c r="E41" s="179">
        <v>252.27640606042112</v>
      </c>
      <c r="F41" s="179">
        <v>1663.7218207400811</v>
      </c>
      <c r="G41" s="175">
        <v>-1467.53</v>
      </c>
      <c r="H41" s="179">
        <v>196.19182074008108</v>
      </c>
      <c r="I41" s="179">
        <v>31.07369836119647</v>
      </c>
      <c r="J41" s="179">
        <v>-13.015581623258582</v>
      </c>
      <c r="K41" s="179">
        <v>214.24993747801895</v>
      </c>
      <c r="L41" s="179">
        <v>408.64387443977449</v>
      </c>
      <c r="M41" s="179">
        <v>627.08785541453176</v>
      </c>
      <c r="N41" s="179">
        <v>149.33435635250774</v>
      </c>
      <c r="O41" s="180">
        <v>776.42221176703947</v>
      </c>
      <c r="P41" s="179">
        <v>22.522013027161528</v>
      </c>
      <c r="Q41" s="179">
        <v>798.94422479420098</v>
      </c>
    </row>
    <row r="42" spans="1:17">
      <c r="A42" s="178">
        <v>103</v>
      </c>
      <c r="B42" s="163" t="s">
        <v>38</v>
      </c>
      <c r="C42" s="167">
        <v>2125</v>
      </c>
      <c r="D42" s="179">
        <v>1391.1956752941178</v>
      </c>
      <c r="E42" s="179">
        <v>236.18841136118999</v>
      </c>
      <c r="F42" s="179">
        <v>1627.3840866553078</v>
      </c>
      <c r="G42" s="175">
        <v>-1467.53</v>
      </c>
      <c r="H42" s="179">
        <v>159.85408665530778</v>
      </c>
      <c r="I42" s="179">
        <v>22.32114122529206</v>
      </c>
      <c r="J42" s="179">
        <v>20.487726887284463</v>
      </c>
      <c r="K42" s="179">
        <v>202.66295476788432</v>
      </c>
      <c r="L42" s="179">
        <v>523.82379829305762</v>
      </c>
      <c r="M42" s="179">
        <v>735.3609444673184</v>
      </c>
      <c r="N42" s="179">
        <v>163.52205183786646</v>
      </c>
      <c r="O42" s="180">
        <v>898.88299630518486</v>
      </c>
      <c r="P42" s="179">
        <v>-11.727145835294115</v>
      </c>
      <c r="Q42" s="179">
        <v>887.15585046989077</v>
      </c>
    </row>
    <row r="43" spans="1:17">
      <c r="A43" s="178">
        <v>105</v>
      </c>
      <c r="B43" s="163" t="s">
        <v>39</v>
      </c>
      <c r="C43" s="167">
        <v>2063</v>
      </c>
      <c r="D43" s="179">
        <v>1034.3200339311682</v>
      </c>
      <c r="E43" s="179">
        <v>742.66445106344725</v>
      </c>
      <c r="F43" s="179">
        <v>1776.9844849946153</v>
      </c>
      <c r="G43" s="175">
        <v>-1467.53</v>
      </c>
      <c r="H43" s="179">
        <v>309.45448499461531</v>
      </c>
      <c r="I43" s="179">
        <v>364.81185396438474</v>
      </c>
      <c r="J43" s="179">
        <v>334.59686986697227</v>
      </c>
      <c r="K43" s="179">
        <v>1008.8632088259723</v>
      </c>
      <c r="L43" s="179">
        <v>484.93316292671108</v>
      </c>
      <c r="M43" s="179">
        <v>1501.0832976134338</v>
      </c>
      <c r="N43" s="179">
        <v>175.05147928255752</v>
      </c>
      <c r="O43" s="180">
        <v>1676.1347768959913</v>
      </c>
      <c r="P43" s="179">
        <v>-16.240780513814837</v>
      </c>
      <c r="Q43" s="179">
        <v>1659.8939963821765</v>
      </c>
    </row>
    <row r="44" spans="1:17">
      <c r="A44" s="178">
        <v>106</v>
      </c>
      <c r="B44" s="163" t="s">
        <v>40</v>
      </c>
      <c r="C44" s="167">
        <v>46901</v>
      </c>
      <c r="D44" s="179">
        <v>1524.5906151254769</v>
      </c>
      <c r="E44" s="179">
        <v>306.04990808151467</v>
      </c>
      <c r="F44" s="179">
        <v>1830.6405232069917</v>
      </c>
      <c r="G44" s="175">
        <v>-1467.53</v>
      </c>
      <c r="H44" s="179">
        <v>363.11052320699167</v>
      </c>
      <c r="I44" s="179">
        <v>34.140944770392423</v>
      </c>
      <c r="J44" s="179">
        <v>-124.89723308782582</v>
      </c>
      <c r="K44" s="179">
        <v>272.35423488955831</v>
      </c>
      <c r="L44" s="179">
        <v>-2.9180552079177691</v>
      </c>
      <c r="M44" s="179">
        <v>269.44265028443414</v>
      </c>
      <c r="N44" s="179">
        <v>79.93632730693821</v>
      </c>
      <c r="O44" s="180">
        <v>349.3789775913724</v>
      </c>
      <c r="P44" s="179">
        <v>-0.59424322381186645</v>
      </c>
      <c r="Q44" s="179">
        <v>348.78473436756047</v>
      </c>
    </row>
    <row r="45" spans="1:17">
      <c r="A45" s="178">
        <v>108</v>
      </c>
      <c r="B45" s="163" t="s">
        <v>41</v>
      </c>
      <c r="C45" s="167">
        <v>10319</v>
      </c>
      <c r="D45" s="179">
        <v>1711.2192634945247</v>
      </c>
      <c r="E45" s="179">
        <v>200.62995702684105</v>
      </c>
      <c r="F45" s="179">
        <v>1911.8492205213659</v>
      </c>
      <c r="G45" s="175">
        <v>-1467.53</v>
      </c>
      <c r="H45" s="179">
        <v>444.31922052136571</v>
      </c>
      <c r="I45" s="179">
        <v>29.551965055893099</v>
      </c>
      <c r="J45" s="179">
        <v>17.210120697621303</v>
      </c>
      <c r="K45" s="179">
        <v>491.08130627488015</v>
      </c>
      <c r="L45" s="179">
        <v>373.16750514424075</v>
      </c>
      <c r="M45" s="179">
        <v>862.00669635768622</v>
      </c>
      <c r="N45" s="179">
        <v>89.208881405666034</v>
      </c>
      <c r="O45" s="180">
        <v>951.21557776335226</v>
      </c>
      <c r="P45" s="179">
        <v>-9.6389226029654029</v>
      </c>
      <c r="Q45" s="179">
        <v>941.57665516038696</v>
      </c>
    </row>
    <row r="46" spans="1:17">
      <c r="A46" s="178">
        <v>109</v>
      </c>
      <c r="B46" s="163" t="s">
        <v>42</v>
      </c>
      <c r="C46" s="167">
        <v>68319</v>
      </c>
      <c r="D46" s="179">
        <v>1457.209165825027</v>
      </c>
      <c r="E46" s="179">
        <v>300.26088002258234</v>
      </c>
      <c r="F46" s="179">
        <v>1757.4700458476093</v>
      </c>
      <c r="G46" s="175">
        <v>-1467.53</v>
      </c>
      <c r="H46" s="179">
        <v>289.94004584760938</v>
      </c>
      <c r="I46" s="179">
        <v>36.121211552298995</v>
      </c>
      <c r="J46" s="179">
        <v>-73.267150449153206</v>
      </c>
      <c r="K46" s="179">
        <v>252.79410695075518</v>
      </c>
      <c r="L46" s="179">
        <v>100.01575127629364</v>
      </c>
      <c r="M46" s="179">
        <v>352.40580741611399</v>
      </c>
      <c r="N46" s="179">
        <v>89.459483531254349</v>
      </c>
      <c r="O46" s="180">
        <v>441.86529094736835</v>
      </c>
      <c r="P46" s="179">
        <v>1.2199402801563133</v>
      </c>
      <c r="Q46" s="179">
        <v>443.08523122752462</v>
      </c>
    </row>
    <row r="47" spans="1:17">
      <c r="A47" s="178">
        <v>111</v>
      </c>
      <c r="B47" s="163" t="s">
        <v>43</v>
      </c>
      <c r="C47" s="167">
        <v>17953</v>
      </c>
      <c r="D47" s="179">
        <v>1106.4806884643237</v>
      </c>
      <c r="E47" s="179">
        <v>312.63679862906929</v>
      </c>
      <c r="F47" s="179">
        <v>1419.1174870933933</v>
      </c>
      <c r="G47" s="175">
        <v>-1467.53</v>
      </c>
      <c r="H47" s="179">
        <v>-48.412512906606821</v>
      </c>
      <c r="I47" s="179">
        <v>34.000431496687334</v>
      </c>
      <c r="J47" s="179">
        <v>280.52885362775083</v>
      </c>
      <c r="K47" s="179">
        <v>266.11677221783134</v>
      </c>
      <c r="L47" s="179">
        <v>315.3081841660877</v>
      </c>
      <c r="M47" s="179">
        <v>584.55116686581971</v>
      </c>
      <c r="N47" s="179">
        <v>108.26855091008103</v>
      </c>
      <c r="O47" s="180">
        <v>692.81971777590081</v>
      </c>
      <c r="P47" s="179">
        <v>9.1473951451010986</v>
      </c>
      <c r="Q47" s="179">
        <v>701.96711292100201</v>
      </c>
    </row>
    <row r="48" spans="1:17">
      <c r="A48" s="178">
        <v>139</v>
      </c>
      <c r="B48" s="163" t="s">
        <v>44</v>
      </c>
      <c r="C48" s="167">
        <v>9766</v>
      </c>
      <c r="D48" s="179">
        <v>2147.1598218308418</v>
      </c>
      <c r="E48" s="179">
        <v>300.87910274739107</v>
      </c>
      <c r="F48" s="179">
        <v>2448.038924578233</v>
      </c>
      <c r="G48" s="175">
        <v>-1467.53</v>
      </c>
      <c r="H48" s="179">
        <v>980.50892457823284</v>
      </c>
      <c r="I48" s="179">
        <v>24.826804096742645</v>
      </c>
      <c r="J48" s="179">
        <v>-231.20868889929764</v>
      </c>
      <c r="K48" s="179">
        <v>774.12703977567776</v>
      </c>
      <c r="L48" s="179">
        <v>557.50917182946284</v>
      </c>
      <c r="M48" s="179">
        <v>1336.6027585997304</v>
      </c>
      <c r="N48" s="179">
        <v>73.897628927368459</v>
      </c>
      <c r="O48" s="180">
        <v>1410.5003875270988</v>
      </c>
      <c r="P48" s="179">
        <v>10.327248157894738</v>
      </c>
      <c r="Q48" s="179">
        <v>1420.8276356849935</v>
      </c>
    </row>
    <row r="49" spans="1:17">
      <c r="A49" s="178">
        <v>140</v>
      </c>
      <c r="B49" s="163" t="s">
        <v>45</v>
      </c>
      <c r="C49" s="167">
        <v>20618</v>
      </c>
      <c r="D49" s="179">
        <v>1501.4218813657969</v>
      </c>
      <c r="E49" s="179">
        <v>274.70633671667491</v>
      </c>
      <c r="F49" s="179">
        <v>1776.1282180824717</v>
      </c>
      <c r="G49" s="175">
        <v>-1467.53</v>
      </c>
      <c r="H49" s="179">
        <v>308.59821808247176</v>
      </c>
      <c r="I49" s="179">
        <v>49.943975336476953</v>
      </c>
      <c r="J49" s="179">
        <v>323.3665991184414</v>
      </c>
      <c r="K49" s="179">
        <v>681.90879253739013</v>
      </c>
      <c r="L49" s="179">
        <v>357.48896698274808</v>
      </c>
      <c r="M49" s="179">
        <v>1042.5707385170265</v>
      </c>
      <c r="N49" s="179">
        <v>111.37467244905473</v>
      </c>
      <c r="O49" s="180">
        <v>1153.9454109660812</v>
      </c>
      <c r="P49" s="179">
        <v>-1.7374005228441116</v>
      </c>
      <c r="Q49" s="179">
        <v>1152.2080104432373</v>
      </c>
    </row>
    <row r="50" spans="1:17">
      <c r="A50" s="178">
        <v>142</v>
      </c>
      <c r="B50" s="163" t="s">
        <v>46</v>
      </c>
      <c r="C50" s="167">
        <v>6444</v>
      </c>
      <c r="D50" s="179">
        <v>1396.9795173805089</v>
      </c>
      <c r="E50" s="179">
        <v>250.65217781173391</v>
      </c>
      <c r="F50" s="179">
        <v>1647.6316951922429</v>
      </c>
      <c r="G50" s="175">
        <v>-1467.53</v>
      </c>
      <c r="H50" s="179">
        <v>180.10169519224272</v>
      </c>
      <c r="I50" s="179">
        <v>29.600590891579799</v>
      </c>
      <c r="J50" s="179">
        <v>18.649989557834264</v>
      </c>
      <c r="K50" s="179">
        <v>228.3522756416568</v>
      </c>
      <c r="L50" s="179">
        <v>413.21810402070224</v>
      </c>
      <c r="M50" s="179">
        <v>645.41784804244003</v>
      </c>
      <c r="N50" s="179">
        <v>123.9057637672727</v>
      </c>
      <c r="O50" s="180">
        <v>769.32361180971282</v>
      </c>
      <c r="P50" s="179">
        <v>87.077780921787721</v>
      </c>
      <c r="Q50" s="179">
        <v>856.40139273150055</v>
      </c>
    </row>
    <row r="51" spans="1:17">
      <c r="A51" s="178">
        <v>143</v>
      </c>
      <c r="B51" s="163" t="s">
        <v>47</v>
      </c>
      <c r="C51" s="167">
        <v>6850</v>
      </c>
      <c r="D51" s="179">
        <v>1404.9764189781022</v>
      </c>
      <c r="E51" s="179">
        <v>317.19483611696353</v>
      </c>
      <c r="F51" s="179">
        <v>1722.171255095066</v>
      </c>
      <c r="G51" s="175">
        <v>-1467.53</v>
      </c>
      <c r="H51" s="179">
        <v>254.64125509506596</v>
      </c>
      <c r="I51" s="179">
        <v>37.017894030921333</v>
      </c>
      <c r="J51" s="179">
        <v>-154.88037676639433</v>
      </c>
      <c r="K51" s="179">
        <v>136.77877235959295</v>
      </c>
      <c r="L51" s="179">
        <v>387.25767915439951</v>
      </c>
      <c r="M51" s="179">
        <v>521.43588899704321</v>
      </c>
      <c r="N51" s="179">
        <v>123.91691262115259</v>
      </c>
      <c r="O51" s="180">
        <v>645.35280161819583</v>
      </c>
      <c r="P51" s="179">
        <v>25.594854359124099</v>
      </c>
      <c r="Q51" s="179">
        <v>670.94765597731987</v>
      </c>
    </row>
    <row r="52" spans="1:17">
      <c r="A52" s="178">
        <v>145</v>
      </c>
      <c r="B52" s="163" t="s">
        <v>48</v>
      </c>
      <c r="C52" s="167">
        <v>12343</v>
      </c>
      <c r="D52" s="179">
        <v>1937.1453536417405</v>
      </c>
      <c r="E52" s="179">
        <v>149.97760028176955</v>
      </c>
      <c r="F52" s="179">
        <v>2087.1229539235096</v>
      </c>
      <c r="G52" s="175">
        <v>-1467.53</v>
      </c>
      <c r="H52" s="179">
        <v>619.59295392350987</v>
      </c>
      <c r="I52" s="179">
        <v>25.918769686289611</v>
      </c>
      <c r="J52" s="179">
        <v>-2.6409720795020997</v>
      </c>
      <c r="K52" s="179">
        <v>642.87075153029741</v>
      </c>
      <c r="L52" s="179">
        <v>468.25796970583269</v>
      </c>
      <c r="M52" s="179">
        <v>1112.1150865616062</v>
      </c>
      <c r="N52" s="179">
        <v>91.250647764873705</v>
      </c>
      <c r="O52" s="180">
        <v>1203.3657343264799</v>
      </c>
      <c r="P52" s="179">
        <v>13.54197505063599</v>
      </c>
      <c r="Q52" s="179">
        <v>1216.9077093771159</v>
      </c>
    </row>
    <row r="53" spans="1:17">
      <c r="A53" s="178">
        <v>146</v>
      </c>
      <c r="B53" s="163" t="s">
        <v>49</v>
      </c>
      <c r="C53" s="167">
        <v>4406</v>
      </c>
      <c r="D53" s="179">
        <v>894.11834770767143</v>
      </c>
      <c r="E53" s="179">
        <v>770.65399557062608</v>
      </c>
      <c r="F53" s="179">
        <v>1664.7723432782975</v>
      </c>
      <c r="G53" s="175">
        <v>-1467.53</v>
      </c>
      <c r="H53" s="179">
        <v>197.2423432782976</v>
      </c>
      <c r="I53" s="179">
        <v>330.58408816875078</v>
      </c>
      <c r="J53" s="179">
        <v>33.824577557656085</v>
      </c>
      <c r="K53" s="179">
        <v>561.65100900470452</v>
      </c>
      <c r="L53" s="179">
        <v>278.41710994375353</v>
      </c>
      <c r="M53" s="179">
        <v>845.50249739947094</v>
      </c>
      <c r="N53" s="179">
        <v>169.37995807449087</v>
      </c>
      <c r="O53" s="180">
        <v>1014.8824554739618</v>
      </c>
      <c r="P53" s="179">
        <v>23.096769655015894</v>
      </c>
      <c r="Q53" s="179">
        <v>1037.9792251289778</v>
      </c>
    </row>
    <row r="54" spans="1:17">
      <c r="A54" s="178">
        <v>148</v>
      </c>
      <c r="B54" s="163" t="s">
        <v>50</v>
      </c>
      <c r="C54" s="167">
        <v>7127</v>
      </c>
      <c r="D54" s="179">
        <v>1264.8242584537677</v>
      </c>
      <c r="E54" s="179">
        <v>1108.1659167368239</v>
      </c>
      <c r="F54" s="179">
        <v>2372.9901751905913</v>
      </c>
      <c r="G54" s="175">
        <v>-1467.53</v>
      </c>
      <c r="H54" s="179">
        <v>905.46017519059114</v>
      </c>
      <c r="I54" s="179">
        <v>424.26863287999134</v>
      </c>
      <c r="J54" s="179">
        <v>390.60627638366424</v>
      </c>
      <c r="K54" s="179">
        <v>1720.3350844542467</v>
      </c>
      <c r="L54" s="179">
        <v>-0.87817550732738714</v>
      </c>
      <c r="M54" s="179">
        <v>1719.4667663961386</v>
      </c>
      <c r="N54" s="179">
        <v>107.27217328733562</v>
      </c>
      <c r="O54" s="180">
        <v>1826.7389396834744</v>
      </c>
      <c r="P54" s="179">
        <v>0.27598489687105293</v>
      </c>
      <c r="Q54" s="179">
        <v>1827.0149245803452</v>
      </c>
    </row>
    <row r="55" spans="1:17">
      <c r="A55" s="178">
        <v>149</v>
      </c>
      <c r="B55" s="163" t="s">
        <v>51</v>
      </c>
      <c r="C55" s="167">
        <v>5379</v>
      </c>
      <c r="D55" s="179">
        <v>1542.7716304145754</v>
      </c>
      <c r="E55" s="179">
        <v>420.97977117717511</v>
      </c>
      <c r="F55" s="179">
        <v>1963.7514015917507</v>
      </c>
      <c r="G55" s="175">
        <v>-1467.53</v>
      </c>
      <c r="H55" s="179">
        <v>496.22140159175063</v>
      </c>
      <c r="I55" s="179">
        <v>31.890045956935982</v>
      </c>
      <c r="J55" s="179">
        <v>89.45581001107297</v>
      </c>
      <c r="K55" s="179">
        <v>617.56725755975958</v>
      </c>
      <c r="L55" s="179">
        <v>-6.6355861514638041</v>
      </c>
      <c r="M55" s="179">
        <v>610.92550336019065</v>
      </c>
      <c r="N55" s="179">
        <v>105.49346512938257</v>
      </c>
      <c r="O55" s="180">
        <v>716.41896848957322</v>
      </c>
      <c r="P55" s="179">
        <v>-513.38660277746783</v>
      </c>
      <c r="Q55" s="179">
        <v>203.03236571210545</v>
      </c>
    </row>
    <row r="56" spans="1:17">
      <c r="A56" s="178">
        <v>151</v>
      </c>
      <c r="B56" s="163" t="s">
        <v>52</v>
      </c>
      <c r="C56" s="167">
        <v>1814</v>
      </c>
      <c r="D56" s="179">
        <v>1210.4458820286659</v>
      </c>
      <c r="E56" s="179">
        <v>453.34147587715285</v>
      </c>
      <c r="F56" s="179">
        <v>1663.7873579058187</v>
      </c>
      <c r="G56" s="175">
        <v>-1467.53</v>
      </c>
      <c r="H56" s="179">
        <v>196.25735790581882</v>
      </c>
      <c r="I56" s="179">
        <v>134.61998448060811</v>
      </c>
      <c r="J56" s="179">
        <v>-318.9860387430748</v>
      </c>
      <c r="K56" s="179">
        <v>11.891303643352126</v>
      </c>
      <c r="L56" s="179">
        <v>311.92835402282088</v>
      </c>
      <c r="M56" s="179">
        <v>330.35398922784185</v>
      </c>
      <c r="N56" s="179">
        <v>198.95889707093676</v>
      </c>
      <c r="O56" s="180">
        <v>529.31288629877861</v>
      </c>
      <c r="P56" s="179">
        <v>38.594202866593164</v>
      </c>
      <c r="Q56" s="179">
        <v>567.90708916537176</v>
      </c>
    </row>
    <row r="57" spans="1:17">
      <c r="A57" s="178">
        <v>152</v>
      </c>
      <c r="B57" s="163" t="s">
        <v>53</v>
      </c>
      <c r="C57" s="167">
        <v>4357</v>
      </c>
      <c r="D57" s="179">
        <v>1616.7628505852654</v>
      </c>
      <c r="E57" s="179">
        <v>190.56572590040042</v>
      </c>
      <c r="F57" s="179">
        <v>1807.3285764856657</v>
      </c>
      <c r="G57" s="175">
        <v>-1467.53</v>
      </c>
      <c r="H57" s="179">
        <v>339.79857648566576</v>
      </c>
      <c r="I57" s="179">
        <v>30.022126380748009</v>
      </c>
      <c r="J57" s="179">
        <v>-41.341947492574157</v>
      </c>
      <c r="K57" s="179">
        <v>328.47875537383959</v>
      </c>
      <c r="L57" s="179">
        <v>485.43073140702853</v>
      </c>
      <c r="M57" s="179">
        <v>819.36877203194547</v>
      </c>
      <c r="N57" s="179">
        <v>143.10284812383279</v>
      </c>
      <c r="O57" s="180">
        <v>962.47162015577828</v>
      </c>
      <c r="P57" s="179">
        <v>81.15482826486118</v>
      </c>
      <c r="Q57" s="179">
        <v>1043.6264484206395</v>
      </c>
    </row>
    <row r="58" spans="1:17">
      <c r="A58" s="178">
        <v>153</v>
      </c>
      <c r="B58" s="163" t="s">
        <v>54</v>
      </c>
      <c r="C58" s="167">
        <v>24919</v>
      </c>
      <c r="D58" s="179">
        <v>1207.9413893013361</v>
      </c>
      <c r="E58" s="179">
        <v>368.87162199877548</v>
      </c>
      <c r="F58" s="179">
        <v>1576.8130113001116</v>
      </c>
      <c r="G58" s="175">
        <v>-1467.53</v>
      </c>
      <c r="H58" s="179">
        <v>109.28301130011161</v>
      </c>
      <c r="I58" s="179">
        <v>32.004393392747197</v>
      </c>
      <c r="J58" s="179">
        <v>311.77728047255118</v>
      </c>
      <c r="K58" s="179">
        <v>453.06468516541003</v>
      </c>
      <c r="L58" s="179">
        <v>289.38967534587863</v>
      </c>
      <c r="M58" s="179">
        <v>745.81057930718566</v>
      </c>
      <c r="N58" s="179">
        <v>83.421535536213312</v>
      </c>
      <c r="O58" s="180">
        <v>829.23211484339902</v>
      </c>
      <c r="P58" s="179">
        <v>-35.184883666198488</v>
      </c>
      <c r="Q58" s="179">
        <v>794.0472311772005</v>
      </c>
    </row>
    <row r="59" spans="1:17">
      <c r="A59" s="178">
        <v>165</v>
      </c>
      <c r="B59" s="163" t="s">
        <v>55</v>
      </c>
      <c r="C59" s="167">
        <v>16123</v>
      </c>
      <c r="D59" s="179">
        <v>1625.5814172300443</v>
      </c>
      <c r="E59" s="179">
        <v>219.67349388306044</v>
      </c>
      <c r="F59" s="179">
        <v>1845.2549111131048</v>
      </c>
      <c r="G59" s="175">
        <v>-1467.53</v>
      </c>
      <c r="H59" s="179">
        <v>377.72491111310472</v>
      </c>
      <c r="I59" s="179">
        <v>29.879989487437115</v>
      </c>
      <c r="J59" s="179">
        <v>-29.412392182829549</v>
      </c>
      <c r="K59" s="179">
        <v>378.1925084177123</v>
      </c>
      <c r="L59" s="179">
        <v>244.5698718859029</v>
      </c>
      <c r="M59" s="179">
        <v>625.14391413020371</v>
      </c>
      <c r="N59" s="179">
        <v>80.440307116048004</v>
      </c>
      <c r="O59" s="180">
        <v>705.58422124625167</v>
      </c>
      <c r="P59" s="179">
        <v>18.117466134094187</v>
      </c>
      <c r="Q59" s="179">
        <v>723.7016873803459</v>
      </c>
    </row>
    <row r="60" spans="1:17">
      <c r="A60" s="178">
        <v>167</v>
      </c>
      <c r="B60" s="163" t="s">
        <v>56</v>
      </c>
      <c r="C60" s="167">
        <v>78062</v>
      </c>
      <c r="D60" s="179">
        <v>1358.6573919448642</v>
      </c>
      <c r="E60" s="179">
        <v>349.39656158390392</v>
      </c>
      <c r="F60" s="179">
        <v>1708.0539535287683</v>
      </c>
      <c r="G60" s="175">
        <v>-1467.53</v>
      </c>
      <c r="H60" s="179">
        <v>240.52395352876826</v>
      </c>
      <c r="I60" s="179">
        <v>41.583066376692472</v>
      </c>
      <c r="J60" s="179">
        <v>-58.195812508015031</v>
      </c>
      <c r="K60" s="179">
        <v>223.91120739744571</v>
      </c>
      <c r="L60" s="179">
        <v>299.30397108794875</v>
      </c>
      <c r="M60" s="179">
        <v>521.11021217493249</v>
      </c>
      <c r="N60" s="179">
        <v>110.65638065244352</v>
      </c>
      <c r="O60" s="180">
        <v>631.76659282737603</v>
      </c>
      <c r="P60" s="179">
        <v>-137.6512839413671</v>
      </c>
      <c r="Q60" s="179">
        <v>494.1153088860089</v>
      </c>
    </row>
    <row r="61" spans="1:17">
      <c r="A61" s="178">
        <v>169</v>
      </c>
      <c r="B61" s="163" t="s">
        <v>57</v>
      </c>
      <c r="C61" s="167">
        <v>4916</v>
      </c>
      <c r="D61" s="179">
        <v>1524.8742860048822</v>
      </c>
      <c r="E61" s="179">
        <v>211.12640269727527</v>
      </c>
      <c r="F61" s="179">
        <v>1736.0006887021575</v>
      </c>
      <c r="G61" s="175">
        <v>-1467.53</v>
      </c>
      <c r="H61" s="179">
        <v>268.47068870215764</v>
      </c>
      <c r="I61" s="179">
        <v>25.99003685369599</v>
      </c>
      <c r="J61" s="179">
        <v>41.486727079088048</v>
      </c>
      <c r="K61" s="179">
        <v>335.94745263494167</v>
      </c>
      <c r="L61" s="179">
        <v>410.06780334665922</v>
      </c>
      <c r="M61" s="179">
        <v>752.18796091399565</v>
      </c>
      <c r="N61" s="179">
        <v>99.254007775691107</v>
      </c>
      <c r="O61" s="180">
        <v>851.44196868968686</v>
      </c>
      <c r="P61" s="179">
        <v>-3.356861228641173</v>
      </c>
      <c r="Q61" s="179">
        <v>848.08510746104571</v>
      </c>
    </row>
    <row r="62" spans="1:17">
      <c r="A62" s="178">
        <v>171</v>
      </c>
      <c r="B62" s="163" t="s">
        <v>58</v>
      </c>
      <c r="C62" s="167">
        <v>4590</v>
      </c>
      <c r="D62" s="179">
        <v>1404.9950980392157</v>
      </c>
      <c r="E62" s="179">
        <v>342.39217834039141</v>
      </c>
      <c r="F62" s="179">
        <v>1747.3872763796071</v>
      </c>
      <c r="G62" s="175">
        <v>-1467.53</v>
      </c>
      <c r="H62" s="179">
        <v>279.85727637960701</v>
      </c>
      <c r="I62" s="179">
        <v>34.436970453045447</v>
      </c>
      <c r="J62" s="179">
        <v>-56.107799669090397</v>
      </c>
      <c r="K62" s="179">
        <v>258.18644716356204</v>
      </c>
      <c r="L62" s="179">
        <v>317.21837220615572</v>
      </c>
      <c r="M62" s="179">
        <v>571.94928154612126</v>
      </c>
      <c r="N62" s="179">
        <v>148.19093474177066</v>
      </c>
      <c r="O62" s="180">
        <v>720.14021628789192</v>
      </c>
      <c r="P62" s="179">
        <v>-4.3579137254901976</v>
      </c>
      <c r="Q62" s="179">
        <v>715.7823025624017</v>
      </c>
    </row>
    <row r="63" spans="1:17">
      <c r="A63" s="178">
        <v>172</v>
      </c>
      <c r="B63" s="163" t="s">
        <v>59</v>
      </c>
      <c r="C63" s="167">
        <v>4079</v>
      </c>
      <c r="D63" s="179">
        <v>1096.5477249325818</v>
      </c>
      <c r="E63" s="179">
        <v>413.04784724013308</v>
      </c>
      <c r="F63" s="179">
        <v>1509.5955721727148</v>
      </c>
      <c r="G63" s="175">
        <v>-1467.53</v>
      </c>
      <c r="H63" s="179">
        <v>42.065572172714766</v>
      </c>
      <c r="I63" s="179">
        <v>165.98666159714006</v>
      </c>
      <c r="J63" s="179">
        <v>-52.047091340995969</v>
      </c>
      <c r="K63" s="179">
        <v>156.00514242885885</v>
      </c>
      <c r="L63" s="179">
        <v>423.70726377252964</v>
      </c>
      <c r="M63" s="179">
        <v>589.26893188588781</v>
      </c>
      <c r="N63" s="179">
        <v>167.07003739048258</v>
      </c>
      <c r="O63" s="180">
        <v>756.33896927637045</v>
      </c>
      <c r="P63" s="179">
        <v>-28.246204030399671</v>
      </c>
      <c r="Q63" s="179">
        <v>728.09276524597078</v>
      </c>
    </row>
    <row r="64" spans="1:17">
      <c r="A64" s="178">
        <v>176</v>
      </c>
      <c r="B64" s="163" t="s">
        <v>60</v>
      </c>
      <c r="C64" s="167">
        <v>4259</v>
      </c>
      <c r="D64" s="179">
        <v>1010.3551420521251</v>
      </c>
      <c r="E64" s="179">
        <v>568.32833697378544</v>
      </c>
      <c r="F64" s="179">
        <v>1578.6834790259106</v>
      </c>
      <c r="G64" s="175">
        <v>-1467.53</v>
      </c>
      <c r="H64" s="179">
        <v>111.15347902591066</v>
      </c>
      <c r="I64" s="179">
        <v>319.32668508374746</v>
      </c>
      <c r="J64" s="179">
        <v>-495.08730129639048</v>
      </c>
      <c r="K64" s="179">
        <v>-64.607137186732373</v>
      </c>
      <c r="L64" s="179">
        <v>514.67362245485276</v>
      </c>
      <c r="M64" s="179">
        <v>461.30495600967976</v>
      </c>
      <c r="N64" s="179">
        <v>174.89660897930105</v>
      </c>
      <c r="O64" s="180">
        <v>636.20156498898075</v>
      </c>
      <c r="P64" s="179">
        <v>-43.091314909603192</v>
      </c>
      <c r="Q64" s="179">
        <v>593.11025007937758</v>
      </c>
    </row>
    <row r="65" spans="1:17">
      <c r="A65" s="178">
        <v>177</v>
      </c>
      <c r="B65" s="163" t="s">
        <v>61</v>
      </c>
      <c r="C65" s="167">
        <v>1708</v>
      </c>
      <c r="D65" s="179">
        <v>1454.0794028103046</v>
      </c>
      <c r="E65" s="179">
        <v>270.48500667815097</v>
      </c>
      <c r="F65" s="179">
        <v>1724.5644094884556</v>
      </c>
      <c r="G65" s="175">
        <v>-1467.53</v>
      </c>
      <c r="H65" s="179">
        <v>257.03440948845565</v>
      </c>
      <c r="I65" s="179">
        <v>73.369860022412567</v>
      </c>
      <c r="J65" s="179">
        <v>337.18510402825638</v>
      </c>
      <c r="K65" s="179">
        <v>667.58937353912449</v>
      </c>
      <c r="L65" s="179">
        <v>170.44941801680747</v>
      </c>
      <c r="M65" s="179">
        <v>844.0264760295903</v>
      </c>
      <c r="N65" s="179">
        <v>161.75348526596275</v>
      </c>
      <c r="O65" s="180">
        <v>1005.7799612955531</v>
      </c>
      <c r="P65" s="179">
        <v>101.16572676814991</v>
      </c>
      <c r="Q65" s="179">
        <v>1106.9456880637031</v>
      </c>
    </row>
    <row r="66" spans="1:17">
      <c r="A66" s="178">
        <v>178</v>
      </c>
      <c r="B66" s="163" t="s">
        <v>62</v>
      </c>
      <c r="C66" s="167">
        <v>5734</v>
      </c>
      <c r="D66" s="179">
        <v>1169.9358231600977</v>
      </c>
      <c r="E66" s="179">
        <v>352.54187404036435</v>
      </c>
      <c r="F66" s="179">
        <v>1522.4776972004622</v>
      </c>
      <c r="G66" s="175">
        <v>-1467.53</v>
      </c>
      <c r="H66" s="179">
        <v>54.947697200462223</v>
      </c>
      <c r="I66" s="179">
        <v>83.993148709894115</v>
      </c>
      <c r="J66" s="179">
        <v>46.244469188722093</v>
      </c>
      <c r="K66" s="179">
        <v>185.18531509907842</v>
      </c>
      <c r="L66" s="179">
        <v>429.93222756072629</v>
      </c>
      <c r="M66" s="179">
        <v>617.74182378373666</v>
      </c>
      <c r="N66" s="179">
        <v>165.67718227386311</v>
      </c>
      <c r="O66" s="180">
        <v>783.41900605759974</v>
      </c>
      <c r="P66" s="179">
        <v>6.3809729508196735</v>
      </c>
      <c r="Q66" s="179">
        <v>789.79997900841943</v>
      </c>
    </row>
    <row r="67" spans="1:17">
      <c r="A67" s="178">
        <v>179</v>
      </c>
      <c r="B67" s="163" t="s">
        <v>63</v>
      </c>
      <c r="C67" s="167">
        <v>147746</v>
      </c>
      <c r="D67" s="179">
        <v>1497.4234524792548</v>
      </c>
      <c r="E67" s="179">
        <v>313.7596224076508</v>
      </c>
      <c r="F67" s="179">
        <v>1811.1830748869056</v>
      </c>
      <c r="G67" s="175">
        <v>-1467.53</v>
      </c>
      <c r="H67" s="179">
        <v>343.65307488690564</v>
      </c>
      <c r="I67" s="179">
        <v>46.05375100515414</v>
      </c>
      <c r="J67" s="179">
        <v>-229.30288536104686</v>
      </c>
      <c r="K67" s="179">
        <v>160.40394053101295</v>
      </c>
      <c r="L67" s="179">
        <v>242.5533922274337</v>
      </c>
      <c r="M67" s="179">
        <v>399.9054277583059</v>
      </c>
      <c r="N67" s="179">
        <v>88.703410972711126</v>
      </c>
      <c r="O67" s="180">
        <v>488.60883873101704</v>
      </c>
      <c r="P67" s="179">
        <v>-80.214480213741794</v>
      </c>
      <c r="Q67" s="179">
        <v>408.39435851727529</v>
      </c>
    </row>
    <row r="68" spans="1:17">
      <c r="A68" s="178">
        <v>181</v>
      </c>
      <c r="B68" s="163" t="s">
        <v>64</v>
      </c>
      <c r="C68" s="167">
        <v>1682</v>
      </c>
      <c r="D68" s="179">
        <v>1499.2743341260409</v>
      </c>
      <c r="E68" s="179">
        <v>273.8682767052116</v>
      </c>
      <c r="F68" s="179">
        <v>1773.1426108312523</v>
      </c>
      <c r="G68" s="175">
        <v>-1467.53</v>
      </c>
      <c r="H68" s="179">
        <v>305.61261083125237</v>
      </c>
      <c r="I68" s="179">
        <v>54.414232802419193</v>
      </c>
      <c r="J68" s="179">
        <v>305.99071834565711</v>
      </c>
      <c r="K68" s="179">
        <v>666.01756197932855</v>
      </c>
      <c r="L68" s="179">
        <v>566.2362591615987</v>
      </c>
      <c r="M68" s="179">
        <v>1232.5904657658748</v>
      </c>
      <c r="N68" s="179">
        <v>170.1527741639072</v>
      </c>
      <c r="O68" s="180">
        <v>1402.743239929782</v>
      </c>
      <c r="P68" s="179">
        <v>-39.165259833531515</v>
      </c>
      <c r="Q68" s="179">
        <v>1363.5779800962505</v>
      </c>
    </row>
    <row r="69" spans="1:17">
      <c r="A69" s="178">
        <v>182</v>
      </c>
      <c r="B69" s="163" t="s">
        <v>65</v>
      </c>
      <c r="C69" s="167">
        <v>19182</v>
      </c>
      <c r="D69" s="179">
        <v>1262.8957861536858</v>
      </c>
      <c r="E69" s="179">
        <v>310.44428797080087</v>
      </c>
      <c r="F69" s="179">
        <v>1573.3400741244864</v>
      </c>
      <c r="G69" s="175">
        <v>-1467.53</v>
      </c>
      <c r="H69" s="179">
        <v>105.81007412448642</v>
      </c>
      <c r="I69" s="179">
        <v>48.328760318709278</v>
      </c>
      <c r="J69" s="179">
        <v>-128.77014252105482</v>
      </c>
      <c r="K69" s="179">
        <v>25.368691922140886</v>
      </c>
      <c r="L69" s="179">
        <v>159.14878040705383</v>
      </c>
      <c r="M69" s="179">
        <v>185.88644056854224</v>
      </c>
      <c r="N69" s="179">
        <v>94.641207498418041</v>
      </c>
      <c r="O69" s="180">
        <v>280.52764806696024</v>
      </c>
      <c r="P69" s="179">
        <v>-4.7803294244604269</v>
      </c>
      <c r="Q69" s="179">
        <v>275.74731864249981</v>
      </c>
    </row>
    <row r="70" spans="1:17">
      <c r="A70" s="178">
        <v>186</v>
      </c>
      <c r="B70" s="163" t="s">
        <v>66</v>
      </c>
      <c r="C70" s="167">
        <v>46490</v>
      </c>
      <c r="D70" s="179">
        <v>1691.0942774790278</v>
      </c>
      <c r="E70" s="179">
        <v>309.9083955851238</v>
      </c>
      <c r="F70" s="179">
        <v>2001.0026730641518</v>
      </c>
      <c r="G70" s="175">
        <v>-1467.53</v>
      </c>
      <c r="H70" s="179">
        <v>533.47267306415165</v>
      </c>
      <c r="I70" s="179">
        <v>47.312039855206201</v>
      </c>
      <c r="J70" s="179">
        <v>-283.15146827114302</v>
      </c>
      <c r="K70" s="179">
        <v>297.63324464821494</v>
      </c>
      <c r="L70" s="179">
        <v>3.2802232426707634</v>
      </c>
      <c r="M70" s="179">
        <v>300.85278834714086</v>
      </c>
      <c r="N70" s="179">
        <v>55.575313846962636</v>
      </c>
      <c r="O70" s="180">
        <v>356.42810219410347</v>
      </c>
      <c r="P70" s="179">
        <v>-67.419328618702934</v>
      </c>
      <c r="Q70" s="179">
        <v>289.00877357540054</v>
      </c>
    </row>
    <row r="71" spans="1:17">
      <c r="A71" s="178">
        <v>202</v>
      </c>
      <c r="B71" s="163" t="s">
        <v>67</v>
      </c>
      <c r="C71" s="167">
        <v>36339</v>
      </c>
      <c r="D71" s="179">
        <v>1876.6755367511489</v>
      </c>
      <c r="E71" s="179">
        <v>214.53006228363006</v>
      </c>
      <c r="F71" s="179">
        <v>2091.205599034779</v>
      </c>
      <c r="G71" s="175">
        <v>-1467.53</v>
      </c>
      <c r="H71" s="179">
        <v>623.67559903477877</v>
      </c>
      <c r="I71" s="179">
        <v>46.120145350911351</v>
      </c>
      <c r="J71" s="179">
        <v>136.11881925597717</v>
      </c>
      <c r="K71" s="179">
        <v>805.9145636416672</v>
      </c>
      <c r="L71" s="179">
        <v>0.32288131350842381</v>
      </c>
      <c r="M71" s="179">
        <v>806.23308229453744</v>
      </c>
      <c r="N71" s="179">
        <v>35.88738476273879</v>
      </c>
      <c r="O71" s="180">
        <v>842.1204670572763</v>
      </c>
      <c r="P71" s="179">
        <v>-87.738670466647349</v>
      </c>
      <c r="Q71" s="179">
        <v>754.38179659062894</v>
      </c>
    </row>
    <row r="72" spans="1:17">
      <c r="A72" s="178">
        <v>204</v>
      </c>
      <c r="B72" s="163" t="s">
        <v>68</v>
      </c>
      <c r="C72" s="167">
        <v>2628</v>
      </c>
      <c r="D72" s="179">
        <v>1089.9849619482495</v>
      </c>
      <c r="E72" s="179">
        <v>417.19549166447098</v>
      </c>
      <c r="F72" s="179">
        <v>1507.1804536127206</v>
      </c>
      <c r="G72" s="175">
        <v>-1467.53</v>
      </c>
      <c r="H72" s="179">
        <v>39.650453612720632</v>
      </c>
      <c r="I72" s="179">
        <v>148.28128927012574</v>
      </c>
      <c r="J72" s="179">
        <v>-721.3495639043158</v>
      </c>
      <c r="K72" s="179">
        <v>-533.41782102146942</v>
      </c>
      <c r="L72" s="179">
        <v>434.93494138072396</v>
      </c>
      <c r="M72" s="179">
        <v>-88.387357789823042</v>
      </c>
      <c r="N72" s="179">
        <v>154.11134210736847</v>
      </c>
      <c r="O72" s="180">
        <v>65.723984317545444</v>
      </c>
      <c r="P72" s="179">
        <v>-336.01268436073065</v>
      </c>
      <c r="Q72" s="179">
        <v>-270.28870004318514</v>
      </c>
    </row>
    <row r="73" spans="1:17">
      <c r="A73" s="178">
        <v>205</v>
      </c>
      <c r="B73" s="163" t="s">
        <v>69</v>
      </c>
      <c r="C73" s="167">
        <v>36513</v>
      </c>
      <c r="D73" s="179">
        <v>1576.4816218880947</v>
      </c>
      <c r="E73" s="179">
        <v>310.88662206724496</v>
      </c>
      <c r="F73" s="179">
        <v>1887.3682439553395</v>
      </c>
      <c r="G73" s="175">
        <v>-1467.53</v>
      </c>
      <c r="H73" s="179">
        <v>419.83824395533958</v>
      </c>
      <c r="I73" s="179">
        <v>42.976915308199899</v>
      </c>
      <c r="J73" s="179">
        <v>-270.69807130742657</v>
      </c>
      <c r="K73" s="179">
        <v>192.11708795611295</v>
      </c>
      <c r="L73" s="179">
        <v>345.33785523644826</v>
      </c>
      <c r="M73" s="179">
        <v>535.41202760821932</v>
      </c>
      <c r="N73" s="179">
        <v>85.889783537711409</v>
      </c>
      <c r="O73" s="180">
        <v>621.30181114593074</v>
      </c>
      <c r="P73" s="179">
        <v>-6.6629514666009397</v>
      </c>
      <c r="Q73" s="179">
        <v>614.6388596793297</v>
      </c>
    </row>
    <row r="74" spans="1:17">
      <c r="A74" s="178">
        <v>208</v>
      </c>
      <c r="B74" s="163" t="s">
        <v>70</v>
      </c>
      <c r="C74" s="167">
        <v>12372</v>
      </c>
      <c r="D74" s="179">
        <v>1784.6333866795992</v>
      </c>
      <c r="E74" s="179">
        <v>246.30600155795545</v>
      </c>
      <c r="F74" s="179">
        <v>2030.9393882375546</v>
      </c>
      <c r="G74" s="175">
        <v>-1467.53</v>
      </c>
      <c r="H74" s="179">
        <v>563.40938823755448</v>
      </c>
      <c r="I74" s="179">
        <v>62.780480922574505</v>
      </c>
      <c r="J74" s="179">
        <v>16.477860574562264</v>
      </c>
      <c r="K74" s="179">
        <v>642.66772973469131</v>
      </c>
      <c r="L74" s="179">
        <v>417.07784263700051</v>
      </c>
      <c r="M74" s="179">
        <v>1058.4982493699486</v>
      </c>
      <c r="N74" s="179">
        <v>133.20147913019312</v>
      </c>
      <c r="O74" s="180">
        <v>1191.6997285001416</v>
      </c>
      <c r="P74" s="179">
        <v>3.4127568428709987</v>
      </c>
      <c r="Q74" s="179">
        <v>1195.1124853430126</v>
      </c>
    </row>
    <row r="75" spans="1:17">
      <c r="A75" s="178">
        <v>211</v>
      </c>
      <c r="B75" s="163" t="s">
        <v>71</v>
      </c>
      <c r="C75" s="167">
        <v>33473</v>
      </c>
      <c r="D75" s="179">
        <v>1842.8662112747588</v>
      </c>
      <c r="E75" s="179">
        <v>178.28700784751194</v>
      </c>
      <c r="F75" s="179">
        <v>2021.1532191222707</v>
      </c>
      <c r="G75" s="175">
        <v>-1467.53</v>
      </c>
      <c r="H75" s="179">
        <v>553.62321912227083</v>
      </c>
      <c r="I75" s="179">
        <v>41.91049426562887</v>
      </c>
      <c r="J75" s="179">
        <v>-80.904349058537349</v>
      </c>
      <c r="K75" s="179">
        <v>514.62936432936237</v>
      </c>
      <c r="L75" s="179">
        <v>160.38943782479117</v>
      </c>
      <c r="M75" s="179">
        <v>672.55591651372856</v>
      </c>
      <c r="N75" s="179">
        <v>41.687748696546109</v>
      </c>
      <c r="O75" s="180">
        <v>714.24366521027468</v>
      </c>
      <c r="P75" s="179">
        <v>-35.251780242419258</v>
      </c>
      <c r="Q75" s="179">
        <v>678.99188496785541</v>
      </c>
    </row>
    <row r="76" spans="1:17">
      <c r="A76" s="178">
        <v>213</v>
      </c>
      <c r="B76" s="163" t="s">
        <v>72</v>
      </c>
      <c r="C76" s="167">
        <v>5114</v>
      </c>
      <c r="D76" s="179">
        <v>1171.1578744622605</v>
      </c>
      <c r="E76" s="179">
        <v>355.96621702145183</v>
      </c>
      <c r="F76" s="179">
        <v>1527.1240914837124</v>
      </c>
      <c r="G76" s="175">
        <v>-1467.53</v>
      </c>
      <c r="H76" s="179">
        <v>59.59409148371234</v>
      </c>
      <c r="I76" s="179">
        <v>127.13467193625365</v>
      </c>
      <c r="J76" s="179">
        <v>-123.77805225809878</v>
      </c>
      <c r="K76" s="179">
        <v>62.950711161867204</v>
      </c>
      <c r="L76" s="179">
        <v>297.02033458101818</v>
      </c>
      <c r="M76" s="179">
        <v>362.29423959960042</v>
      </c>
      <c r="N76" s="179">
        <v>151.05262768029675</v>
      </c>
      <c r="O76" s="180">
        <v>513.3468672798972</v>
      </c>
      <c r="P76" s="179">
        <v>-17.446407811888939</v>
      </c>
      <c r="Q76" s="179">
        <v>495.90045946800825</v>
      </c>
    </row>
    <row r="77" spans="1:17">
      <c r="A77" s="178">
        <v>214</v>
      </c>
      <c r="B77" s="163" t="s">
        <v>73</v>
      </c>
      <c r="C77" s="167">
        <v>12394</v>
      </c>
      <c r="D77" s="179">
        <v>1436.0114014845894</v>
      </c>
      <c r="E77" s="179">
        <v>312.99850724641476</v>
      </c>
      <c r="F77" s="179">
        <v>1749.0099087310043</v>
      </c>
      <c r="G77" s="175">
        <v>-1467.53</v>
      </c>
      <c r="H77" s="179">
        <v>281.47990873100423</v>
      </c>
      <c r="I77" s="179">
        <v>54.770710405475874</v>
      </c>
      <c r="J77" s="179">
        <v>-43.875778617913383</v>
      </c>
      <c r="K77" s="179">
        <v>292.37484051856671</v>
      </c>
      <c r="L77" s="179">
        <v>407.39437280379582</v>
      </c>
      <c r="M77" s="179">
        <v>704.17383216661847</v>
      </c>
      <c r="N77" s="179">
        <v>143.514561439781</v>
      </c>
      <c r="O77" s="180">
        <v>847.68839360639959</v>
      </c>
      <c r="P77" s="179">
        <v>27.752559924156863</v>
      </c>
      <c r="Q77" s="179">
        <v>875.4409535305565</v>
      </c>
    </row>
    <row r="78" spans="1:17">
      <c r="A78" s="178">
        <v>216</v>
      </c>
      <c r="B78" s="163" t="s">
        <v>74</v>
      </c>
      <c r="C78" s="167">
        <v>1217</v>
      </c>
      <c r="D78" s="179">
        <v>1255.7961791290058</v>
      </c>
      <c r="E78" s="179">
        <v>491.49869762108477</v>
      </c>
      <c r="F78" s="179">
        <v>1747.2948767500907</v>
      </c>
      <c r="G78" s="175">
        <v>-1467.53</v>
      </c>
      <c r="H78" s="179">
        <v>279.76487675009065</v>
      </c>
      <c r="I78" s="179">
        <v>329.29646541089187</v>
      </c>
      <c r="J78" s="179">
        <v>49.061344698950748</v>
      </c>
      <c r="K78" s="179">
        <v>658.12268685993331</v>
      </c>
      <c r="L78" s="179">
        <v>426.66163865274143</v>
      </c>
      <c r="M78" s="179">
        <v>1103.0147324230629</v>
      </c>
      <c r="N78" s="179">
        <v>186.78183432861431</v>
      </c>
      <c r="O78" s="180">
        <v>1289.7965667516773</v>
      </c>
      <c r="P78" s="179">
        <v>31.502667214461791</v>
      </c>
      <c r="Q78" s="179">
        <v>1321.2992339661391</v>
      </c>
    </row>
    <row r="79" spans="1:17">
      <c r="A79" s="178">
        <v>217</v>
      </c>
      <c r="B79" s="163" t="s">
        <v>75</v>
      </c>
      <c r="C79" s="167">
        <v>5246</v>
      </c>
      <c r="D79" s="179">
        <v>1804.1698703774302</v>
      </c>
      <c r="E79" s="179">
        <v>249.82995293195145</v>
      </c>
      <c r="F79" s="179">
        <v>2053.9998233093816</v>
      </c>
      <c r="G79" s="175">
        <v>-1467.53</v>
      </c>
      <c r="H79" s="179">
        <v>586.4698233093817</v>
      </c>
      <c r="I79" s="179">
        <v>44.477679852155518</v>
      </c>
      <c r="J79" s="179">
        <v>-345.88216909886302</v>
      </c>
      <c r="K79" s="179">
        <v>285.06533406267425</v>
      </c>
      <c r="L79" s="179">
        <v>515.88874711947278</v>
      </c>
      <c r="M79" s="179">
        <v>811.37806272897581</v>
      </c>
      <c r="N79" s="179">
        <v>113.20230663980162</v>
      </c>
      <c r="O79" s="180">
        <v>924.5803693687775</v>
      </c>
      <c r="P79" s="179">
        <v>-5.7035628860083873</v>
      </c>
      <c r="Q79" s="179">
        <v>918.8768064827691</v>
      </c>
    </row>
    <row r="80" spans="1:17">
      <c r="A80" s="178">
        <v>218</v>
      </c>
      <c r="B80" s="163" t="s">
        <v>76</v>
      </c>
      <c r="C80" s="167">
        <v>1188</v>
      </c>
      <c r="D80" s="179">
        <v>1191.3201010101013</v>
      </c>
      <c r="E80" s="179">
        <v>279.58803561922832</v>
      </c>
      <c r="F80" s="179">
        <v>1470.9081366293296</v>
      </c>
      <c r="G80" s="175">
        <v>-1467.53</v>
      </c>
      <c r="H80" s="179">
        <v>3.3781366293296617</v>
      </c>
      <c r="I80" s="179">
        <v>65.119687243251605</v>
      </c>
      <c r="J80" s="179">
        <v>326.97699371922232</v>
      </c>
      <c r="K80" s="179">
        <v>395.47481759180363</v>
      </c>
      <c r="L80" s="179">
        <v>587.7964029232121</v>
      </c>
      <c r="M80" s="179">
        <v>989.20855791828058</v>
      </c>
      <c r="N80" s="179">
        <v>209.927477845867</v>
      </c>
      <c r="O80" s="180">
        <v>1199.1360357641477</v>
      </c>
      <c r="P80" s="179">
        <v>-273.53749570707072</v>
      </c>
      <c r="Q80" s="179">
        <v>925.59854005707678</v>
      </c>
    </row>
    <row r="81" spans="1:17">
      <c r="A81" s="178">
        <v>224</v>
      </c>
      <c r="B81" s="163" t="s">
        <v>77</v>
      </c>
      <c r="C81" s="167">
        <v>8581</v>
      </c>
      <c r="D81" s="179">
        <v>1501.0716151963643</v>
      </c>
      <c r="E81" s="179">
        <v>368.34174845101319</v>
      </c>
      <c r="F81" s="179">
        <v>1869.4133636473775</v>
      </c>
      <c r="G81" s="175">
        <v>-1467.53</v>
      </c>
      <c r="H81" s="179">
        <v>401.88336364737751</v>
      </c>
      <c r="I81" s="179">
        <v>29.559771421691263</v>
      </c>
      <c r="J81" s="179">
        <v>-89.167850293196949</v>
      </c>
      <c r="K81" s="179">
        <v>342.27528477587185</v>
      </c>
      <c r="L81" s="179">
        <v>432.13759100112605</v>
      </c>
      <c r="M81" s="179">
        <v>775.52079175439269</v>
      </c>
      <c r="N81" s="179">
        <v>93.538497601494285</v>
      </c>
      <c r="O81" s="180">
        <v>869.05928935588702</v>
      </c>
      <c r="P81" s="179">
        <v>44.408631420580349</v>
      </c>
      <c r="Q81" s="179">
        <v>913.46792077646739</v>
      </c>
    </row>
    <row r="82" spans="1:17">
      <c r="A82" s="178">
        <v>226</v>
      </c>
      <c r="B82" s="163" t="s">
        <v>78</v>
      </c>
      <c r="C82" s="167">
        <v>3625</v>
      </c>
      <c r="D82" s="179">
        <v>1205.9620468965518</v>
      </c>
      <c r="E82" s="179">
        <v>389.99376326501357</v>
      </c>
      <c r="F82" s="179">
        <v>1595.9558101615653</v>
      </c>
      <c r="G82" s="175">
        <v>-1467.53</v>
      </c>
      <c r="H82" s="179">
        <v>128.42581016156541</v>
      </c>
      <c r="I82" s="179">
        <v>161.97809194079127</v>
      </c>
      <c r="J82" s="179">
        <v>122.09743082062728</v>
      </c>
      <c r="K82" s="179">
        <v>412.50133292298398</v>
      </c>
      <c r="L82" s="179">
        <v>466.42703040462743</v>
      </c>
      <c r="M82" s="179">
        <v>884.07514435276596</v>
      </c>
      <c r="N82" s="179">
        <v>154.90060120565298</v>
      </c>
      <c r="O82" s="180">
        <v>1038.9757455584188</v>
      </c>
      <c r="P82" s="179">
        <v>14.714721103448277</v>
      </c>
      <c r="Q82" s="179">
        <v>1053.690466661867</v>
      </c>
    </row>
    <row r="83" spans="1:17">
      <c r="A83" s="178">
        <v>230</v>
      </c>
      <c r="B83" s="163" t="s">
        <v>79</v>
      </c>
      <c r="C83" s="167">
        <v>2216</v>
      </c>
      <c r="D83" s="179">
        <v>1295.0113898916968</v>
      </c>
      <c r="E83" s="179">
        <v>416.08689523809153</v>
      </c>
      <c r="F83" s="179">
        <v>1711.0982851297886</v>
      </c>
      <c r="G83" s="175">
        <v>-1467.53</v>
      </c>
      <c r="H83" s="179">
        <v>243.56828512978848</v>
      </c>
      <c r="I83" s="179">
        <v>133.82667208323585</v>
      </c>
      <c r="J83" s="179">
        <v>5.5178301818708375</v>
      </c>
      <c r="K83" s="179">
        <v>382.91278739489508</v>
      </c>
      <c r="L83" s="179">
        <v>587.89096420277258</v>
      </c>
      <c r="M83" s="179">
        <v>977.17080175148828</v>
      </c>
      <c r="N83" s="179">
        <v>212.48128749270117</v>
      </c>
      <c r="O83" s="180">
        <v>1189.6520892441895</v>
      </c>
      <c r="P83" s="179">
        <v>50.492236800541505</v>
      </c>
      <c r="Q83" s="179">
        <v>1240.1443260447311</v>
      </c>
    </row>
    <row r="84" spans="1:17">
      <c r="A84" s="178">
        <v>231</v>
      </c>
      <c r="B84" s="163" t="s">
        <v>80</v>
      </c>
      <c r="C84" s="167">
        <v>1208</v>
      </c>
      <c r="D84" s="179">
        <v>1244.5370364238413</v>
      </c>
      <c r="E84" s="179">
        <v>528.54664845492005</v>
      </c>
      <c r="F84" s="179">
        <v>1773.0836848787615</v>
      </c>
      <c r="G84" s="175">
        <v>-1467.53</v>
      </c>
      <c r="H84" s="179">
        <v>305.55368487876149</v>
      </c>
      <c r="I84" s="179">
        <v>81.817738600357856</v>
      </c>
      <c r="J84" s="179">
        <v>-1169.8041561782304</v>
      </c>
      <c r="K84" s="179">
        <v>-782.43273269911106</v>
      </c>
      <c r="L84" s="179">
        <v>-33.466609477287832</v>
      </c>
      <c r="M84" s="179">
        <v>-817.22914122847658</v>
      </c>
      <c r="N84" s="179">
        <v>115.21490835360341</v>
      </c>
      <c r="O84" s="180">
        <v>-702.01423287487319</v>
      </c>
      <c r="P84" s="179">
        <v>-143.37013062913908</v>
      </c>
      <c r="Q84" s="179">
        <v>-845.3843635040123</v>
      </c>
    </row>
    <row r="85" spans="1:17">
      <c r="A85" s="178">
        <v>232</v>
      </c>
      <c r="B85" s="163" t="s">
        <v>81</v>
      </c>
      <c r="C85" s="167">
        <v>12618</v>
      </c>
      <c r="D85" s="179">
        <v>1538.1322174671104</v>
      </c>
      <c r="E85" s="179">
        <v>274.88924498640358</v>
      </c>
      <c r="F85" s="179">
        <v>1813.0214624535142</v>
      </c>
      <c r="G85" s="175">
        <v>-1467.53</v>
      </c>
      <c r="H85" s="179">
        <v>345.49146245351426</v>
      </c>
      <c r="I85" s="179">
        <v>35.616877990481647</v>
      </c>
      <c r="J85" s="179">
        <v>-54.072884845121095</v>
      </c>
      <c r="K85" s="179">
        <v>327.03545559887482</v>
      </c>
      <c r="L85" s="179">
        <v>415.06827770879806</v>
      </c>
      <c r="M85" s="179">
        <v>746.44586460086998</v>
      </c>
      <c r="N85" s="179">
        <v>144.8217080577206</v>
      </c>
      <c r="O85" s="180">
        <v>891.26757265859055</v>
      </c>
      <c r="P85" s="179">
        <v>5.5352031859248703</v>
      </c>
      <c r="Q85" s="179">
        <v>896.80277584451551</v>
      </c>
    </row>
    <row r="86" spans="1:17">
      <c r="A86" s="178">
        <v>233</v>
      </c>
      <c r="B86" s="163" t="s">
        <v>82</v>
      </c>
      <c r="C86" s="167">
        <v>15165</v>
      </c>
      <c r="D86" s="179">
        <v>1520.4042281569405</v>
      </c>
      <c r="E86" s="179">
        <v>273.6090000423431</v>
      </c>
      <c r="F86" s="179">
        <v>1794.0132281992833</v>
      </c>
      <c r="G86" s="175">
        <v>-1467.53</v>
      </c>
      <c r="H86" s="179">
        <v>326.48322819928342</v>
      </c>
      <c r="I86" s="179">
        <v>29.787006457727529</v>
      </c>
      <c r="J86" s="179">
        <v>73.934564781678674</v>
      </c>
      <c r="K86" s="179">
        <v>430.20479943868963</v>
      </c>
      <c r="L86" s="179">
        <v>456.7380329630015</v>
      </c>
      <c r="M86" s="179">
        <v>885.46705504493639</v>
      </c>
      <c r="N86" s="179">
        <v>151.70808912704246</v>
      </c>
      <c r="O86" s="180">
        <v>1037.1751441719789</v>
      </c>
      <c r="P86" s="179">
        <v>3.4596597725024756</v>
      </c>
      <c r="Q86" s="179">
        <v>1040.6348039444813</v>
      </c>
    </row>
    <row r="87" spans="1:17">
      <c r="A87" s="178">
        <v>235</v>
      </c>
      <c r="B87" s="163" t="s">
        <v>83</v>
      </c>
      <c r="C87" s="167">
        <v>10270</v>
      </c>
      <c r="D87" s="179">
        <v>1833.8746923076924</v>
      </c>
      <c r="E87" s="179">
        <v>400.01201646514107</v>
      </c>
      <c r="F87" s="179">
        <v>2233.8867087728331</v>
      </c>
      <c r="G87" s="175">
        <v>-1467.53</v>
      </c>
      <c r="H87" s="179">
        <v>766.35670877283326</v>
      </c>
      <c r="I87" s="179">
        <v>32.483449114455134</v>
      </c>
      <c r="J87" s="179">
        <v>1147.0869113069421</v>
      </c>
      <c r="K87" s="179">
        <v>1945.9270691942304</v>
      </c>
      <c r="L87" s="179">
        <v>-146.95276016293647</v>
      </c>
      <c r="M87" s="179">
        <v>1798.7739839444116</v>
      </c>
      <c r="N87" s="179">
        <v>45.500464749205932</v>
      </c>
      <c r="O87" s="180">
        <v>1844.2744486936176</v>
      </c>
      <c r="P87" s="179">
        <v>258.3773978937196</v>
      </c>
      <c r="Q87" s="179">
        <v>2102.6518465873373</v>
      </c>
    </row>
    <row r="88" spans="1:17">
      <c r="A88" s="178">
        <v>236</v>
      </c>
      <c r="B88" s="163" t="s">
        <v>84</v>
      </c>
      <c r="C88" s="167">
        <v>4137</v>
      </c>
      <c r="D88" s="179">
        <v>1778.58354121344</v>
      </c>
      <c r="E88" s="179">
        <v>228.96911007930453</v>
      </c>
      <c r="F88" s="179">
        <v>2007.5526512927447</v>
      </c>
      <c r="G88" s="175">
        <v>-1467.53</v>
      </c>
      <c r="H88" s="179">
        <v>540.02265129274451</v>
      </c>
      <c r="I88" s="179">
        <v>50.604117420710423</v>
      </c>
      <c r="J88" s="179">
        <v>-89.292692763725881</v>
      </c>
      <c r="K88" s="179">
        <v>501.33407594972914</v>
      </c>
      <c r="L88" s="179">
        <v>529.27599932427461</v>
      </c>
      <c r="M88" s="179">
        <v>1038.4142415681254</v>
      </c>
      <c r="N88" s="179">
        <v>124.12341260378271</v>
      </c>
      <c r="O88" s="180">
        <v>1162.5376541719081</v>
      </c>
      <c r="P88" s="179">
        <v>95.191104060913702</v>
      </c>
      <c r="Q88" s="179">
        <v>1257.7287582328217</v>
      </c>
    </row>
    <row r="89" spans="1:17">
      <c r="A89" s="178">
        <v>239</v>
      </c>
      <c r="B89" s="163" t="s">
        <v>85</v>
      </c>
      <c r="C89" s="167">
        <v>2035</v>
      </c>
      <c r="D89" s="179">
        <v>1158.648294840295</v>
      </c>
      <c r="E89" s="179">
        <v>389.34099467643421</v>
      </c>
      <c r="F89" s="179">
        <v>1547.9892895167291</v>
      </c>
      <c r="G89" s="175">
        <v>-1467.53</v>
      </c>
      <c r="H89" s="179">
        <v>80.459289516729172</v>
      </c>
      <c r="I89" s="179">
        <v>337.32336089462962</v>
      </c>
      <c r="J89" s="179">
        <v>-33.600579090185761</v>
      </c>
      <c r="K89" s="179">
        <v>384.182071321173</v>
      </c>
      <c r="L89" s="179">
        <v>72.852763447368019</v>
      </c>
      <c r="M89" s="179">
        <v>456.8200354659935</v>
      </c>
      <c r="N89" s="179">
        <v>152.30513251725174</v>
      </c>
      <c r="O89" s="180">
        <v>609.12516798324521</v>
      </c>
      <c r="P89" s="179">
        <v>37.679357248157245</v>
      </c>
      <c r="Q89" s="179">
        <v>646.80452523140252</v>
      </c>
    </row>
    <row r="90" spans="1:17">
      <c r="A90" s="178">
        <v>240</v>
      </c>
      <c r="B90" s="163" t="s">
        <v>86</v>
      </c>
      <c r="C90" s="167">
        <v>19371</v>
      </c>
      <c r="D90" s="179">
        <v>1439.7088751226061</v>
      </c>
      <c r="E90" s="179">
        <v>320.89285876750904</v>
      </c>
      <c r="F90" s="179">
        <v>1760.6017338901152</v>
      </c>
      <c r="G90" s="175">
        <v>-1467.53</v>
      </c>
      <c r="H90" s="179">
        <v>293.07173389011524</v>
      </c>
      <c r="I90" s="179">
        <v>43.402482848550441</v>
      </c>
      <c r="J90" s="179">
        <v>-698.66020817140168</v>
      </c>
      <c r="K90" s="179">
        <v>-362.18599143273605</v>
      </c>
      <c r="L90" s="179">
        <v>200.62222752211744</v>
      </c>
      <c r="M90" s="179">
        <v>-160.23808918433545</v>
      </c>
      <c r="N90" s="179">
        <v>93.246767992394638</v>
      </c>
      <c r="O90" s="180">
        <v>-66.991321191940798</v>
      </c>
      <c r="P90" s="179">
        <v>-6.7795608936038354</v>
      </c>
      <c r="Q90" s="179">
        <v>-73.770882085544642</v>
      </c>
    </row>
    <row r="91" spans="1:17">
      <c r="A91" s="178">
        <v>241</v>
      </c>
      <c r="B91" s="163" t="s">
        <v>87</v>
      </c>
      <c r="C91" s="167">
        <v>7691</v>
      </c>
      <c r="D91" s="179">
        <v>1648.194797815629</v>
      </c>
      <c r="E91" s="179">
        <v>199.35781313687187</v>
      </c>
      <c r="F91" s="179">
        <v>1847.5526109525008</v>
      </c>
      <c r="G91" s="175">
        <v>-1467.53</v>
      </c>
      <c r="H91" s="179">
        <v>380.02261095250077</v>
      </c>
      <c r="I91" s="179">
        <v>36.778439568944115</v>
      </c>
      <c r="J91" s="179">
        <v>-402.82098404533065</v>
      </c>
      <c r="K91" s="179">
        <v>13.980066476114279</v>
      </c>
      <c r="L91" s="179">
        <v>203.15759240355436</v>
      </c>
      <c r="M91" s="179">
        <v>219.2508570843604</v>
      </c>
      <c r="N91" s="179">
        <v>66.237793198793057</v>
      </c>
      <c r="O91" s="180">
        <v>285.48865028315345</v>
      </c>
      <c r="P91" s="179">
        <v>34.243988558054873</v>
      </c>
      <c r="Q91" s="179">
        <v>319.73263884120831</v>
      </c>
    </row>
    <row r="92" spans="1:17">
      <c r="A92" s="178">
        <v>244</v>
      </c>
      <c r="B92" s="163" t="s">
        <v>88</v>
      </c>
      <c r="C92" s="167">
        <v>19514</v>
      </c>
      <c r="D92" s="179">
        <v>2313.8623900789175</v>
      </c>
      <c r="E92" s="179">
        <v>133.48676208419533</v>
      </c>
      <c r="F92" s="179">
        <v>2447.3491521631131</v>
      </c>
      <c r="G92" s="175">
        <v>-1467.53</v>
      </c>
      <c r="H92" s="179">
        <v>979.81915216311336</v>
      </c>
      <c r="I92" s="179">
        <v>44.453336845818548</v>
      </c>
      <c r="J92" s="179">
        <v>-43.299950667561362</v>
      </c>
      <c r="K92" s="179">
        <v>980.97253834137052</v>
      </c>
      <c r="L92" s="179">
        <v>175.72688969094406</v>
      </c>
      <c r="M92" s="179">
        <v>1154.7723216269717</v>
      </c>
      <c r="N92" s="179">
        <v>24.586971106927791</v>
      </c>
      <c r="O92" s="180">
        <v>1179.3592927338996</v>
      </c>
      <c r="P92" s="179">
        <v>13.144001480834286</v>
      </c>
      <c r="Q92" s="179">
        <v>1192.5032942147338</v>
      </c>
    </row>
    <row r="93" spans="1:17">
      <c r="A93" s="178">
        <v>245</v>
      </c>
      <c r="B93" s="163" t="s">
        <v>89</v>
      </c>
      <c r="C93" s="167">
        <v>38211</v>
      </c>
      <c r="D93" s="179">
        <v>1635.0545397922065</v>
      </c>
      <c r="E93" s="179">
        <v>475.24270986987966</v>
      </c>
      <c r="F93" s="179">
        <v>2110.2972496620864</v>
      </c>
      <c r="G93" s="175">
        <v>-1467.53</v>
      </c>
      <c r="H93" s="179">
        <v>642.76724966208644</v>
      </c>
      <c r="I93" s="179">
        <v>39.622972936562086</v>
      </c>
      <c r="J93" s="179">
        <v>-197.77232253206901</v>
      </c>
      <c r="K93" s="179">
        <v>484.61790006657941</v>
      </c>
      <c r="L93" s="179">
        <v>26.400624713315711</v>
      </c>
      <c r="M93" s="179">
        <v>510.64888425173245</v>
      </c>
      <c r="N93" s="179">
        <v>69.520695925381872</v>
      </c>
      <c r="O93" s="180">
        <v>580.16958017711431</v>
      </c>
      <c r="P93" s="179">
        <v>-32.197914977859789</v>
      </c>
      <c r="Q93" s="179">
        <v>547.97166519925452</v>
      </c>
    </row>
    <row r="94" spans="1:17">
      <c r="A94" s="178">
        <v>249</v>
      </c>
      <c r="B94" s="163" t="s">
        <v>90</v>
      </c>
      <c r="C94" s="167">
        <v>9184</v>
      </c>
      <c r="D94" s="179">
        <v>1341.9774335801396</v>
      </c>
      <c r="E94" s="179">
        <v>342.22181049343953</v>
      </c>
      <c r="F94" s="179">
        <v>1684.1992440735792</v>
      </c>
      <c r="G94" s="175">
        <v>-1467.53</v>
      </c>
      <c r="H94" s="179">
        <v>216.66924407357919</v>
      </c>
      <c r="I94" s="179">
        <v>77.963654937871709</v>
      </c>
      <c r="J94" s="179">
        <v>76.647880040291483</v>
      </c>
      <c r="K94" s="179">
        <v>371.2807790517424</v>
      </c>
      <c r="L94" s="179">
        <v>346.89660327531641</v>
      </c>
      <c r="M94" s="179">
        <v>720.67032394467321</v>
      </c>
      <c r="N94" s="179">
        <v>109.41486048021385</v>
      </c>
      <c r="O94" s="180">
        <v>830.08518442488696</v>
      </c>
      <c r="P94" s="179">
        <v>-3.3377970143728213</v>
      </c>
      <c r="Q94" s="179">
        <v>826.74738741051419</v>
      </c>
    </row>
    <row r="95" spans="1:17">
      <c r="A95" s="178">
        <v>250</v>
      </c>
      <c r="B95" s="163" t="s">
        <v>91</v>
      </c>
      <c r="C95" s="167">
        <v>1749</v>
      </c>
      <c r="D95" s="179">
        <v>1245.5753516295026</v>
      </c>
      <c r="E95" s="179">
        <v>318.06407490096734</v>
      </c>
      <c r="F95" s="179">
        <v>1563.6394265304698</v>
      </c>
      <c r="G95" s="175">
        <v>-1467.53</v>
      </c>
      <c r="H95" s="179">
        <v>96.10942653046996</v>
      </c>
      <c r="I95" s="179">
        <v>143.8044857326143</v>
      </c>
      <c r="J95" s="179">
        <v>-77.920300190613318</v>
      </c>
      <c r="K95" s="179">
        <v>161.99361207247097</v>
      </c>
      <c r="L95" s="179">
        <v>471.69568600664417</v>
      </c>
      <c r="M95" s="179">
        <v>639.62257714838108</v>
      </c>
      <c r="N95" s="179">
        <v>188.64219565846028</v>
      </c>
      <c r="O95" s="180">
        <v>828.26477280684139</v>
      </c>
      <c r="P95" s="179">
        <v>12.485086449399656</v>
      </c>
      <c r="Q95" s="179">
        <v>840.74985925624105</v>
      </c>
    </row>
    <row r="96" spans="1:17">
      <c r="A96" s="178">
        <v>256</v>
      </c>
      <c r="B96" s="163" t="s">
        <v>92</v>
      </c>
      <c r="C96" s="167">
        <v>1523</v>
      </c>
      <c r="D96" s="179">
        <v>1782.079297439265</v>
      </c>
      <c r="E96" s="179">
        <v>421.43182922761264</v>
      </c>
      <c r="F96" s="179">
        <v>2203.5111266668778</v>
      </c>
      <c r="G96" s="175">
        <v>-1467.53</v>
      </c>
      <c r="H96" s="179">
        <v>735.9811266668778</v>
      </c>
      <c r="I96" s="179">
        <v>357.83531651067585</v>
      </c>
      <c r="J96" s="179">
        <v>-519.28501547717656</v>
      </c>
      <c r="K96" s="179">
        <v>574.53142770037698</v>
      </c>
      <c r="L96" s="179">
        <v>602.79623831050776</v>
      </c>
      <c r="M96" s="179">
        <v>1189.5973202378223</v>
      </c>
      <c r="N96" s="179">
        <v>165.55685851310645</v>
      </c>
      <c r="O96" s="180">
        <v>1355.1541787509286</v>
      </c>
      <c r="P96" s="179">
        <v>64.574667104399225</v>
      </c>
      <c r="Q96" s="179">
        <v>1419.7288458553278</v>
      </c>
    </row>
    <row r="97" spans="1:17">
      <c r="A97" s="178">
        <v>257</v>
      </c>
      <c r="B97" s="163" t="s">
        <v>93</v>
      </c>
      <c r="C97" s="167">
        <v>41154</v>
      </c>
      <c r="D97" s="179">
        <v>1835.5847441317974</v>
      </c>
      <c r="E97" s="179">
        <v>420.95438234275542</v>
      </c>
      <c r="F97" s="179">
        <v>2256.5391264745526</v>
      </c>
      <c r="G97" s="175">
        <v>-1467.53</v>
      </c>
      <c r="H97" s="179">
        <v>789.00912647455289</v>
      </c>
      <c r="I97" s="179">
        <v>37.052936426797999</v>
      </c>
      <c r="J97" s="179">
        <v>143.34429824580013</v>
      </c>
      <c r="K97" s="179">
        <v>969.40636114715107</v>
      </c>
      <c r="L97" s="179">
        <v>-26.330270533965223</v>
      </c>
      <c r="M97" s="179">
        <v>943.3524835973592</v>
      </c>
      <c r="N97" s="179">
        <v>60.519996926058184</v>
      </c>
      <c r="O97" s="180">
        <v>1003.8724805234173</v>
      </c>
      <c r="P97" s="179">
        <v>-10.510577775295243</v>
      </c>
      <c r="Q97" s="179">
        <v>993.36190274812213</v>
      </c>
    </row>
    <row r="98" spans="1:17">
      <c r="A98" s="178">
        <v>260</v>
      </c>
      <c r="B98" s="163" t="s">
        <v>94</v>
      </c>
      <c r="C98" s="167">
        <v>9689</v>
      </c>
      <c r="D98" s="179">
        <v>1140.1267468262979</v>
      </c>
      <c r="E98" s="179">
        <v>465.8882179007652</v>
      </c>
      <c r="F98" s="179">
        <v>1606.0149647270632</v>
      </c>
      <c r="G98" s="175">
        <v>-1467.53</v>
      </c>
      <c r="H98" s="179">
        <v>138.48496472706316</v>
      </c>
      <c r="I98" s="179">
        <v>149.48044903757989</v>
      </c>
      <c r="J98" s="179">
        <v>423.9670505595509</v>
      </c>
      <c r="K98" s="179">
        <v>711.93246432419392</v>
      </c>
      <c r="L98" s="179">
        <v>561.64431678362723</v>
      </c>
      <c r="M98" s="179">
        <v>1275.779535162706</v>
      </c>
      <c r="N98" s="179">
        <v>166.09461556125393</v>
      </c>
      <c r="O98" s="180">
        <v>1441.8741507239599</v>
      </c>
      <c r="P98" s="179">
        <v>3.1053339973165395</v>
      </c>
      <c r="Q98" s="179">
        <v>1444.9794847212765</v>
      </c>
    </row>
    <row r="99" spans="1:17">
      <c r="A99" s="178">
        <v>261</v>
      </c>
      <c r="B99" s="163" t="s">
        <v>95</v>
      </c>
      <c r="C99" s="167">
        <v>6822</v>
      </c>
      <c r="D99" s="179">
        <v>1533.9308238053356</v>
      </c>
      <c r="E99" s="179">
        <v>1079.229670832744</v>
      </c>
      <c r="F99" s="179">
        <v>2613.1604946380799</v>
      </c>
      <c r="G99" s="175">
        <v>-1467.53</v>
      </c>
      <c r="H99" s="179">
        <v>1145.6304946380799</v>
      </c>
      <c r="I99" s="179">
        <v>367.00259398295293</v>
      </c>
      <c r="J99" s="179">
        <v>302.93495787640438</v>
      </c>
      <c r="K99" s="179">
        <v>1815.5680464974375</v>
      </c>
      <c r="L99" s="179">
        <v>-79.074032867111924</v>
      </c>
      <c r="M99" s="179">
        <v>1738.6383548910139</v>
      </c>
      <c r="N99" s="179">
        <v>115.42947585909648</v>
      </c>
      <c r="O99" s="180">
        <v>1854.0678307501105</v>
      </c>
      <c r="P99" s="179">
        <v>-31.060771363236583</v>
      </c>
      <c r="Q99" s="179">
        <v>1823.0070593868738</v>
      </c>
    </row>
    <row r="100" spans="1:17">
      <c r="A100" s="178">
        <v>263</v>
      </c>
      <c r="B100" s="163" t="s">
        <v>96</v>
      </c>
      <c r="C100" s="167">
        <v>7475</v>
      </c>
      <c r="D100" s="179">
        <v>1460.8081551839464</v>
      </c>
      <c r="E100" s="179">
        <v>323.83337506282408</v>
      </c>
      <c r="F100" s="179">
        <v>1784.6415302467706</v>
      </c>
      <c r="G100" s="175">
        <v>-1467.53</v>
      </c>
      <c r="H100" s="179">
        <v>317.11153024677049</v>
      </c>
      <c r="I100" s="179">
        <v>83.845713470873292</v>
      </c>
      <c r="J100" s="179">
        <v>134.31926253599244</v>
      </c>
      <c r="K100" s="179">
        <v>535.27650625363617</v>
      </c>
      <c r="L100" s="179">
        <v>617.14967865106269</v>
      </c>
      <c r="M100" s="179">
        <v>1162.4987281549236</v>
      </c>
      <c r="N100" s="179">
        <v>173.65414728204362</v>
      </c>
      <c r="O100" s="180">
        <v>1336.1528754369672</v>
      </c>
      <c r="P100" s="179">
        <v>30.539428615384615</v>
      </c>
      <c r="Q100" s="179">
        <v>1366.692304052352</v>
      </c>
    </row>
    <row r="101" spans="1:17">
      <c r="A101" s="178">
        <v>265</v>
      </c>
      <c r="B101" s="163" t="s">
        <v>97</v>
      </c>
      <c r="C101" s="167">
        <v>1035</v>
      </c>
      <c r="D101" s="179">
        <v>1358.7969468599035</v>
      </c>
      <c r="E101" s="179">
        <v>628.13391739204974</v>
      </c>
      <c r="F101" s="179">
        <v>1986.9308642519532</v>
      </c>
      <c r="G101" s="175">
        <v>-1467.53</v>
      </c>
      <c r="H101" s="179">
        <v>519.40086425195318</v>
      </c>
      <c r="I101" s="179">
        <v>356.95151994615952</v>
      </c>
      <c r="J101" s="179">
        <v>478.03841999963458</v>
      </c>
      <c r="K101" s="179">
        <v>1354.3908041977472</v>
      </c>
      <c r="L101" s="179">
        <v>404.97842620495055</v>
      </c>
      <c r="M101" s="179">
        <v>1770.716452006508</v>
      </c>
      <c r="N101" s="179">
        <v>170.1052565885422</v>
      </c>
      <c r="O101" s="180">
        <v>1940.8217085950503</v>
      </c>
      <c r="P101" s="179">
        <v>-57.979199999999999</v>
      </c>
      <c r="Q101" s="179">
        <v>1882.84250859505</v>
      </c>
    </row>
    <row r="102" spans="1:17">
      <c r="A102" s="178">
        <v>271</v>
      </c>
      <c r="B102" s="163" t="s">
        <v>98</v>
      </c>
      <c r="C102" s="167">
        <v>6766</v>
      </c>
      <c r="D102" s="179">
        <v>1316.700727165238</v>
      </c>
      <c r="E102" s="179">
        <v>247.88029856194123</v>
      </c>
      <c r="F102" s="179">
        <v>1564.5810257271794</v>
      </c>
      <c r="G102" s="175">
        <v>-1467.53</v>
      </c>
      <c r="H102" s="179">
        <v>97.051025727179322</v>
      </c>
      <c r="I102" s="179">
        <v>28.378457857416631</v>
      </c>
      <c r="J102" s="179">
        <v>-184.61314205700944</v>
      </c>
      <c r="K102" s="179">
        <v>-59.183658472413491</v>
      </c>
      <c r="L102" s="179">
        <v>454.96589558426336</v>
      </c>
      <c r="M102" s="179">
        <v>404.99452320334319</v>
      </c>
      <c r="N102" s="179">
        <v>135.3781944485095</v>
      </c>
      <c r="O102" s="180">
        <v>540.37271765185267</v>
      </c>
      <c r="P102" s="179">
        <v>17.123562446053803</v>
      </c>
      <c r="Q102" s="179">
        <v>557.49628009790649</v>
      </c>
    </row>
    <row r="103" spans="1:17">
      <c r="A103" s="178">
        <v>272</v>
      </c>
      <c r="B103" s="163" t="s">
        <v>99</v>
      </c>
      <c r="C103" s="167">
        <v>48295</v>
      </c>
      <c r="D103" s="179">
        <v>1841.1424524277875</v>
      </c>
      <c r="E103" s="179">
        <v>295.33125546067856</v>
      </c>
      <c r="F103" s="179">
        <v>2136.4737078884659</v>
      </c>
      <c r="G103" s="175">
        <v>-1467.53</v>
      </c>
      <c r="H103" s="179">
        <v>668.94370788846629</v>
      </c>
      <c r="I103" s="179">
        <v>37.656475391288957</v>
      </c>
      <c r="J103" s="179">
        <v>-349.02732871336639</v>
      </c>
      <c r="K103" s="179">
        <v>357.57285456638891</v>
      </c>
      <c r="L103" s="179">
        <v>205.38963113698705</v>
      </c>
      <c r="M103" s="179">
        <v>561.73342258299931</v>
      </c>
      <c r="N103" s="179">
        <v>79.761636290411246</v>
      </c>
      <c r="O103" s="180">
        <v>641.49505887341047</v>
      </c>
      <c r="P103" s="179">
        <v>8.3027561985712826</v>
      </c>
      <c r="Q103" s="179">
        <v>649.79781507198174</v>
      </c>
    </row>
    <row r="104" spans="1:17">
      <c r="A104" s="178">
        <v>273</v>
      </c>
      <c r="B104" s="163" t="s">
        <v>100</v>
      </c>
      <c r="C104" s="167">
        <v>4011</v>
      </c>
      <c r="D104" s="179">
        <v>1567.7821490900026</v>
      </c>
      <c r="E104" s="179">
        <v>692.91642662859329</v>
      </c>
      <c r="F104" s="179">
        <v>2260.6985757185957</v>
      </c>
      <c r="G104" s="175">
        <v>-1467.53</v>
      </c>
      <c r="H104" s="179">
        <v>793.16857571859578</v>
      </c>
      <c r="I104" s="179">
        <v>388.35759306384819</v>
      </c>
      <c r="J104" s="179">
        <v>7.7954572475442756</v>
      </c>
      <c r="K104" s="179">
        <v>1189.3216260299882</v>
      </c>
      <c r="L104" s="179">
        <v>60.383055279845124</v>
      </c>
      <c r="M104" s="179">
        <v>1249.5240289380163</v>
      </c>
      <c r="N104" s="179">
        <v>105.97682882447144</v>
      </c>
      <c r="O104" s="180">
        <v>1355.5008577624878</v>
      </c>
      <c r="P104" s="179">
        <v>13.99266774869109</v>
      </c>
      <c r="Q104" s="179">
        <v>1369.4935255111789</v>
      </c>
    </row>
    <row r="105" spans="1:17">
      <c r="A105" s="178">
        <v>275</v>
      </c>
      <c r="B105" s="163" t="s">
        <v>101</v>
      </c>
      <c r="C105" s="167">
        <v>2499</v>
      </c>
      <c r="D105" s="179">
        <v>1373.2847699079632</v>
      </c>
      <c r="E105" s="179">
        <v>342.34883239342116</v>
      </c>
      <c r="F105" s="179">
        <v>1715.6336023013844</v>
      </c>
      <c r="G105" s="175">
        <v>-1467.53</v>
      </c>
      <c r="H105" s="179">
        <v>248.10360230138454</v>
      </c>
      <c r="I105" s="179">
        <v>98.129811387167805</v>
      </c>
      <c r="J105" s="179">
        <v>120.68692701967342</v>
      </c>
      <c r="K105" s="179">
        <v>466.92034070822581</v>
      </c>
      <c r="L105" s="179">
        <v>501.18991329703243</v>
      </c>
      <c r="M105" s="179">
        <v>972.52249013672463</v>
      </c>
      <c r="N105" s="179">
        <v>136.80627493797823</v>
      </c>
      <c r="O105" s="180">
        <v>1109.3287650747029</v>
      </c>
      <c r="P105" s="179">
        <v>16.675690276110444</v>
      </c>
      <c r="Q105" s="179">
        <v>1126.0044553508133</v>
      </c>
    </row>
    <row r="106" spans="1:17">
      <c r="A106" s="178">
        <v>276</v>
      </c>
      <c r="B106" s="163" t="s">
        <v>102</v>
      </c>
      <c r="C106" s="167">
        <v>15136</v>
      </c>
      <c r="D106" s="179">
        <v>2068.8828428911202</v>
      </c>
      <c r="E106" s="179">
        <v>206.76356663267632</v>
      </c>
      <c r="F106" s="179">
        <v>2275.6464095237966</v>
      </c>
      <c r="G106" s="175">
        <v>-1467.53</v>
      </c>
      <c r="H106" s="179">
        <v>808.11640952379651</v>
      </c>
      <c r="I106" s="179">
        <v>36.633669929626187</v>
      </c>
      <c r="J106" s="179">
        <v>20.867248013162456</v>
      </c>
      <c r="K106" s="179">
        <v>865.61732746658515</v>
      </c>
      <c r="L106" s="179">
        <v>350.94141243954226</v>
      </c>
      <c r="M106" s="179">
        <v>1217.0456432928365</v>
      </c>
      <c r="N106" s="179">
        <v>43.706627743937013</v>
      </c>
      <c r="O106" s="180">
        <v>1260.7522710367734</v>
      </c>
      <c r="P106" s="179">
        <v>-20.963473190406969</v>
      </c>
      <c r="Q106" s="179">
        <v>1239.7887978463664</v>
      </c>
    </row>
    <row r="107" spans="1:17">
      <c r="A107" s="178">
        <v>280</v>
      </c>
      <c r="B107" s="163" t="s">
        <v>103</v>
      </c>
      <c r="C107" s="167">
        <v>2015</v>
      </c>
      <c r="D107" s="179">
        <v>1507.3847196029776</v>
      </c>
      <c r="E107" s="179">
        <v>694.34040582297973</v>
      </c>
      <c r="F107" s="179">
        <v>2201.7251254259572</v>
      </c>
      <c r="G107" s="175">
        <v>-1467.53</v>
      </c>
      <c r="H107" s="179">
        <v>734.19512542595749</v>
      </c>
      <c r="I107" s="179">
        <v>152.53596654098664</v>
      </c>
      <c r="J107" s="179">
        <v>132.4297205884998</v>
      </c>
      <c r="K107" s="179">
        <v>1019.160812555444</v>
      </c>
      <c r="L107" s="179">
        <v>448.98925049223141</v>
      </c>
      <c r="M107" s="179">
        <v>1470.1554740920576</v>
      </c>
      <c r="N107" s="179">
        <v>185.05854523737023</v>
      </c>
      <c r="O107" s="180">
        <v>1655.2140193294276</v>
      </c>
      <c r="P107" s="179">
        <v>-493.03900347394534</v>
      </c>
      <c r="Q107" s="179">
        <v>1162.1750158554823</v>
      </c>
    </row>
    <row r="108" spans="1:17">
      <c r="A108" s="178">
        <v>284</v>
      </c>
      <c r="B108" s="163" t="s">
        <v>104</v>
      </c>
      <c r="C108" s="167">
        <v>2207</v>
      </c>
      <c r="D108" s="179">
        <v>1352.8687720888088</v>
      </c>
      <c r="E108" s="179">
        <v>275.00977853842681</v>
      </c>
      <c r="F108" s="179">
        <v>1627.8785506272354</v>
      </c>
      <c r="G108" s="175">
        <v>-1467.53</v>
      </c>
      <c r="H108" s="179">
        <v>160.34855062723554</v>
      </c>
      <c r="I108" s="179">
        <v>33.993643843430206</v>
      </c>
      <c r="J108" s="179">
        <v>355.68201429351268</v>
      </c>
      <c r="K108" s="179">
        <v>550.02420876417841</v>
      </c>
      <c r="L108" s="179">
        <v>250.31610796415751</v>
      </c>
      <c r="M108" s="179">
        <v>802.60870012628925</v>
      </c>
      <c r="N108" s="179">
        <v>190.46302523093419</v>
      </c>
      <c r="O108" s="180">
        <v>993.0717253572235</v>
      </c>
      <c r="P108" s="179">
        <v>571.74663072043495</v>
      </c>
      <c r="Q108" s="179">
        <v>1564.8183560776586</v>
      </c>
    </row>
    <row r="109" spans="1:17">
      <c r="A109" s="178">
        <v>285</v>
      </c>
      <c r="B109" s="163" t="s">
        <v>105</v>
      </c>
      <c r="C109" s="167">
        <v>50500</v>
      </c>
      <c r="D109" s="179">
        <v>1319.8999192079209</v>
      </c>
      <c r="E109" s="179">
        <v>395.43657849737411</v>
      </c>
      <c r="F109" s="179">
        <v>1715.336497705295</v>
      </c>
      <c r="G109" s="175">
        <v>-1467.53</v>
      </c>
      <c r="H109" s="179">
        <v>247.80649770529493</v>
      </c>
      <c r="I109" s="179">
        <v>35.493039977754755</v>
      </c>
      <c r="J109" s="179">
        <v>-309.17480852158593</v>
      </c>
      <c r="K109" s="179">
        <v>-25.87527083853621</v>
      </c>
      <c r="L109" s="179">
        <v>205.37764950740308</v>
      </c>
      <c r="M109" s="179">
        <v>179.97820411426025</v>
      </c>
      <c r="N109" s="179">
        <v>80.94595488020353</v>
      </c>
      <c r="O109" s="180">
        <v>260.92415899446377</v>
      </c>
      <c r="P109" s="179">
        <v>-19.888047069712876</v>
      </c>
      <c r="Q109" s="179">
        <v>241.03611192475088</v>
      </c>
    </row>
    <row r="110" spans="1:17">
      <c r="A110" s="178">
        <v>286</v>
      </c>
      <c r="B110" s="163" t="s">
        <v>106</v>
      </c>
      <c r="C110" s="167">
        <v>78880</v>
      </c>
      <c r="D110" s="179">
        <v>1322.5168429259636</v>
      </c>
      <c r="E110" s="179">
        <v>275.61363444542184</v>
      </c>
      <c r="F110" s="179">
        <v>1598.1304773713855</v>
      </c>
      <c r="G110" s="175">
        <v>-1467.53</v>
      </c>
      <c r="H110" s="179">
        <v>130.60047737138561</v>
      </c>
      <c r="I110" s="179">
        <v>32.781941876863677</v>
      </c>
      <c r="J110" s="179">
        <v>-336.65974940940578</v>
      </c>
      <c r="K110" s="179">
        <v>-173.2773301611565</v>
      </c>
      <c r="L110" s="179">
        <v>172.2080254258706</v>
      </c>
      <c r="M110" s="179">
        <v>0.12925264248796825</v>
      </c>
      <c r="N110" s="179">
        <v>92.955414440808269</v>
      </c>
      <c r="O110" s="180">
        <v>93.084667083296225</v>
      </c>
      <c r="P110" s="179">
        <v>1.1015120024087215</v>
      </c>
      <c r="Q110" s="179">
        <v>94.18617908570495</v>
      </c>
    </row>
    <row r="111" spans="1:17">
      <c r="A111" s="178">
        <v>287</v>
      </c>
      <c r="B111" s="163" t="s">
        <v>107</v>
      </c>
      <c r="C111" s="167">
        <v>6199</v>
      </c>
      <c r="D111" s="179">
        <v>1305.7124100661397</v>
      </c>
      <c r="E111" s="179">
        <v>498.02391243333494</v>
      </c>
      <c r="F111" s="179">
        <v>1803.7363224994749</v>
      </c>
      <c r="G111" s="175">
        <v>-1467.53</v>
      </c>
      <c r="H111" s="179">
        <v>336.20632249947471</v>
      </c>
      <c r="I111" s="179">
        <v>92.510712017291127</v>
      </c>
      <c r="J111" s="179">
        <v>256.42749940703408</v>
      </c>
      <c r="K111" s="179">
        <v>685.14453392379994</v>
      </c>
      <c r="L111" s="179">
        <v>347.64423021446822</v>
      </c>
      <c r="M111" s="179">
        <v>1035.2002340365134</v>
      </c>
      <c r="N111" s="179">
        <v>174.09835151285787</v>
      </c>
      <c r="O111" s="180">
        <v>1209.2985855493714</v>
      </c>
      <c r="P111" s="179">
        <v>167.81957383448949</v>
      </c>
      <c r="Q111" s="179">
        <v>1377.1181593838608</v>
      </c>
    </row>
    <row r="112" spans="1:17">
      <c r="A112" s="178">
        <v>288</v>
      </c>
      <c r="B112" s="163" t="s">
        <v>108</v>
      </c>
      <c r="C112" s="167">
        <v>6368</v>
      </c>
      <c r="D112" s="179">
        <v>1758.8205323492466</v>
      </c>
      <c r="E112" s="179">
        <v>499.577444743341</v>
      </c>
      <c r="F112" s="179">
        <v>2258.3979770925876</v>
      </c>
      <c r="G112" s="175">
        <v>-1467.53</v>
      </c>
      <c r="H112" s="179">
        <v>790.86797709258781</v>
      </c>
      <c r="I112" s="179">
        <v>30.669969820917494</v>
      </c>
      <c r="J112" s="179">
        <v>-80.177537631198234</v>
      </c>
      <c r="K112" s="179">
        <v>741.36040928230705</v>
      </c>
      <c r="L112" s="179">
        <v>365.64866762475651</v>
      </c>
      <c r="M112" s="179">
        <v>1109.1336059117928</v>
      </c>
      <c r="N112" s="179">
        <v>146.2155402835248</v>
      </c>
      <c r="O112" s="180">
        <v>1255.3491461953176</v>
      </c>
      <c r="P112" s="179">
        <v>-101.60301684987438</v>
      </c>
      <c r="Q112" s="179">
        <v>1153.7461293454433</v>
      </c>
    </row>
    <row r="113" spans="1:17">
      <c r="A113" s="178">
        <v>290</v>
      </c>
      <c r="B113" s="163" t="s">
        <v>109</v>
      </c>
      <c r="C113" s="167">
        <v>7582</v>
      </c>
      <c r="D113" s="179">
        <v>1108.1462833025589</v>
      </c>
      <c r="E113" s="179">
        <v>694.02384169124127</v>
      </c>
      <c r="F113" s="179">
        <v>1802.1701249938001</v>
      </c>
      <c r="G113" s="175">
        <v>-1467.53</v>
      </c>
      <c r="H113" s="179">
        <v>334.64012499380021</v>
      </c>
      <c r="I113" s="179">
        <v>173.69258229718304</v>
      </c>
      <c r="J113" s="179">
        <v>97.636959484925342</v>
      </c>
      <c r="K113" s="179">
        <v>605.96966677590854</v>
      </c>
      <c r="L113" s="179">
        <v>347.706649986299</v>
      </c>
      <c r="M113" s="179">
        <v>961.61000845933631</v>
      </c>
      <c r="N113" s="179">
        <v>147.73225491477561</v>
      </c>
      <c r="O113" s="180">
        <v>1109.3422633741118</v>
      </c>
      <c r="P113" s="179">
        <v>-6.1557974149300971</v>
      </c>
      <c r="Q113" s="179">
        <v>1103.1864659591818</v>
      </c>
    </row>
    <row r="114" spans="1:17">
      <c r="A114" s="178">
        <v>291</v>
      </c>
      <c r="B114" s="163" t="s">
        <v>110</v>
      </c>
      <c r="C114" s="167">
        <v>2092</v>
      </c>
      <c r="D114" s="179">
        <v>925.5804732313577</v>
      </c>
      <c r="E114" s="179">
        <v>455.88125810052094</v>
      </c>
      <c r="F114" s="179">
        <v>1381.4617313318786</v>
      </c>
      <c r="G114" s="175">
        <v>-1467.53</v>
      </c>
      <c r="H114" s="179">
        <v>-86.06826866812132</v>
      </c>
      <c r="I114" s="179">
        <v>163.60398978715017</v>
      </c>
      <c r="J114" s="179">
        <v>882.56395363618503</v>
      </c>
      <c r="K114" s="179">
        <v>960.09967475521375</v>
      </c>
      <c r="L114" s="179">
        <v>161.66144107718475</v>
      </c>
      <c r="M114" s="179">
        <v>1123.847568465804</v>
      </c>
      <c r="N114" s="179">
        <v>155.89724637952125</v>
      </c>
      <c r="O114" s="180">
        <v>1279.7448148453252</v>
      </c>
      <c r="P114" s="179">
        <v>3.9839913957934998</v>
      </c>
      <c r="Q114" s="179">
        <v>1283.7288062411185</v>
      </c>
    </row>
    <row r="115" spans="1:17">
      <c r="A115" s="178">
        <v>297</v>
      </c>
      <c r="B115" s="163" t="s">
        <v>111</v>
      </c>
      <c r="C115" s="167">
        <v>124021</v>
      </c>
      <c r="D115" s="179">
        <v>1454.6627899307375</v>
      </c>
      <c r="E115" s="179">
        <v>270.6922532336211</v>
      </c>
      <c r="F115" s="179">
        <v>1725.3550431643587</v>
      </c>
      <c r="G115" s="175">
        <v>-1467.53</v>
      </c>
      <c r="H115" s="179">
        <v>257.82504316435876</v>
      </c>
      <c r="I115" s="179">
        <v>46.544277435235436</v>
      </c>
      <c r="J115" s="179">
        <v>-254.37108453274132</v>
      </c>
      <c r="K115" s="179">
        <v>49.998236066852911</v>
      </c>
      <c r="L115" s="179">
        <v>198.54012932139156</v>
      </c>
      <c r="M115" s="179">
        <v>246.25393964952582</v>
      </c>
      <c r="N115" s="179">
        <v>98.314803722397954</v>
      </c>
      <c r="O115" s="180">
        <v>344.5687433719238</v>
      </c>
      <c r="P115" s="179">
        <v>-24.295865109549968</v>
      </c>
      <c r="Q115" s="179">
        <v>320.27287826237381</v>
      </c>
    </row>
    <row r="116" spans="1:17">
      <c r="A116" s="178">
        <v>300</v>
      </c>
      <c r="B116" s="163" t="s">
        <v>112</v>
      </c>
      <c r="C116" s="167">
        <v>3381</v>
      </c>
      <c r="D116" s="179">
        <v>1377.7812629399587</v>
      </c>
      <c r="E116" s="179">
        <v>226.29690494205121</v>
      </c>
      <c r="F116" s="179">
        <v>1604.0781678820099</v>
      </c>
      <c r="G116" s="175">
        <v>-1467.53</v>
      </c>
      <c r="H116" s="179">
        <v>136.54816788201009</v>
      </c>
      <c r="I116" s="179">
        <v>54.424363577645366</v>
      </c>
      <c r="J116" s="179">
        <v>543.50661583106421</v>
      </c>
      <c r="K116" s="179">
        <v>734.47914729071965</v>
      </c>
      <c r="L116" s="179">
        <v>498.93734052589429</v>
      </c>
      <c r="M116" s="179">
        <v>1241.6804603305004</v>
      </c>
      <c r="N116" s="179">
        <v>165.42772549467981</v>
      </c>
      <c r="O116" s="180">
        <v>1407.1081858251803</v>
      </c>
      <c r="P116" s="179">
        <v>125.22718367346944</v>
      </c>
      <c r="Q116" s="179">
        <v>1532.3353694986497</v>
      </c>
    </row>
    <row r="117" spans="1:17">
      <c r="A117" s="178">
        <v>301</v>
      </c>
      <c r="B117" s="163" t="s">
        <v>113</v>
      </c>
      <c r="C117" s="167">
        <v>19759</v>
      </c>
      <c r="D117" s="179">
        <v>1512.050566324207</v>
      </c>
      <c r="E117" s="179">
        <v>230.32191697402757</v>
      </c>
      <c r="F117" s="179">
        <v>1742.3724832982346</v>
      </c>
      <c r="G117" s="175">
        <v>-1467.53</v>
      </c>
      <c r="H117" s="179">
        <v>274.84248329823453</v>
      </c>
      <c r="I117" s="179">
        <v>31.876737690298611</v>
      </c>
      <c r="J117" s="179">
        <v>-228.16051360036082</v>
      </c>
      <c r="K117" s="179">
        <v>78.558707388172351</v>
      </c>
      <c r="L117" s="179">
        <v>516.48666967866041</v>
      </c>
      <c r="M117" s="179">
        <v>598.46962696449475</v>
      </c>
      <c r="N117" s="179">
        <v>160.32158691388727</v>
      </c>
      <c r="O117" s="180">
        <v>758.791213878382</v>
      </c>
      <c r="P117" s="179">
        <v>17.867377351586619</v>
      </c>
      <c r="Q117" s="179">
        <v>776.65859122996869</v>
      </c>
    </row>
    <row r="118" spans="1:17">
      <c r="A118" s="178">
        <v>304</v>
      </c>
      <c r="B118" s="163" t="s">
        <v>114</v>
      </c>
      <c r="C118" s="167">
        <v>949</v>
      </c>
      <c r="D118" s="179">
        <v>860.37088514225502</v>
      </c>
      <c r="E118" s="179">
        <v>770.02435075326093</v>
      </c>
      <c r="F118" s="179">
        <v>1630.3952358955157</v>
      </c>
      <c r="G118" s="175">
        <v>-1467.53</v>
      </c>
      <c r="H118" s="179">
        <v>162.86523589551587</v>
      </c>
      <c r="I118" s="179">
        <v>152.91940184294816</v>
      </c>
      <c r="J118" s="179">
        <v>-332.15537912162711</v>
      </c>
      <c r="K118" s="179">
        <v>-16.370741383163065</v>
      </c>
      <c r="L118" s="179">
        <v>-76.090224915772978</v>
      </c>
      <c r="M118" s="179">
        <v>-92.541145671871519</v>
      </c>
      <c r="N118" s="179">
        <v>163.13189080233073</v>
      </c>
      <c r="O118" s="180">
        <v>70.590745130459212</v>
      </c>
      <c r="P118" s="179">
        <v>-275.76777028450999</v>
      </c>
      <c r="Q118" s="179">
        <v>-205.17702515405082</v>
      </c>
    </row>
    <row r="119" spans="1:17">
      <c r="A119" s="178">
        <v>305</v>
      </c>
      <c r="B119" s="163" t="s">
        <v>115</v>
      </c>
      <c r="C119" s="167">
        <v>15019</v>
      </c>
      <c r="D119" s="179">
        <v>1496.006382582063</v>
      </c>
      <c r="E119" s="179">
        <v>479.67984387526252</v>
      </c>
      <c r="F119" s="179">
        <v>1975.6862264573253</v>
      </c>
      <c r="G119" s="175">
        <v>-1467.53</v>
      </c>
      <c r="H119" s="179">
        <v>508.15622645732537</v>
      </c>
      <c r="I119" s="179">
        <v>89.578769894485362</v>
      </c>
      <c r="J119" s="179">
        <v>83.936342884400489</v>
      </c>
      <c r="K119" s="179">
        <v>681.67133923621122</v>
      </c>
      <c r="L119" s="179">
        <v>267.35711575975898</v>
      </c>
      <c r="M119" s="179">
        <v>951.28921494679855</v>
      </c>
      <c r="N119" s="179">
        <v>105.39187681674899</v>
      </c>
      <c r="O119" s="180">
        <v>1056.6810917635476</v>
      </c>
      <c r="P119" s="179">
        <v>-0.77135421133231485</v>
      </c>
      <c r="Q119" s="179">
        <v>1055.9097375522151</v>
      </c>
    </row>
    <row r="120" spans="1:17">
      <c r="A120" s="178">
        <v>309</v>
      </c>
      <c r="B120" s="163" t="s">
        <v>116</v>
      </c>
      <c r="C120" s="167">
        <v>6409</v>
      </c>
      <c r="D120" s="179">
        <v>1334.4070385395539</v>
      </c>
      <c r="E120" s="179">
        <v>407.56275609918822</v>
      </c>
      <c r="F120" s="179">
        <v>1741.9697946387421</v>
      </c>
      <c r="G120" s="175">
        <v>-1467.53</v>
      </c>
      <c r="H120" s="179">
        <v>274.43979463874211</v>
      </c>
      <c r="I120" s="179">
        <v>60.378226024306656</v>
      </c>
      <c r="J120" s="179">
        <v>-390.01914903615238</v>
      </c>
      <c r="K120" s="179">
        <v>-55.2011283731036</v>
      </c>
      <c r="L120" s="179">
        <v>625.04726668228204</v>
      </c>
      <c r="M120" s="179">
        <v>574.52740977130202</v>
      </c>
      <c r="N120" s="179">
        <v>128.81975440788074</v>
      </c>
      <c r="O120" s="180">
        <v>703.34716417918276</v>
      </c>
      <c r="P120" s="179">
        <v>9.1628892900608534</v>
      </c>
      <c r="Q120" s="179">
        <v>712.51005346924364</v>
      </c>
    </row>
    <row r="121" spans="1:17">
      <c r="A121" s="178">
        <v>312</v>
      </c>
      <c r="B121" s="163" t="s">
        <v>117</v>
      </c>
      <c r="C121" s="167">
        <v>1174</v>
      </c>
      <c r="D121" s="179">
        <v>1613.6010988074959</v>
      </c>
      <c r="E121" s="179">
        <v>472.54217753070856</v>
      </c>
      <c r="F121" s="179">
        <v>2086.1432763382045</v>
      </c>
      <c r="G121" s="175">
        <v>-1467.53</v>
      </c>
      <c r="H121" s="179">
        <v>618.61327633820451</v>
      </c>
      <c r="I121" s="179">
        <v>160.02001512875685</v>
      </c>
      <c r="J121" s="179">
        <v>-187.67214748012941</v>
      </c>
      <c r="K121" s="179">
        <v>590.9611439868321</v>
      </c>
      <c r="L121" s="179">
        <v>304.53465436517655</v>
      </c>
      <c r="M121" s="179">
        <v>901.20258063142421</v>
      </c>
      <c r="N121" s="179">
        <v>172.76293485348393</v>
      </c>
      <c r="O121" s="180">
        <v>1073.9655154849081</v>
      </c>
      <c r="P121" s="179">
        <v>17.038180579216355</v>
      </c>
      <c r="Q121" s="179">
        <v>1091.0036960641244</v>
      </c>
    </row>
    <row r="122" spans="1:17">
      <c r="A122" s="178">
        <v>316</v>
      </c>
      <c r="B122" s="163" t="s">
        <v>118</v>
      </c>
      <c r="C122" s="167">
        <v>4114</v>
      </c>
      <c r="D122" s="179">
        <v>1328.6554180845894</v>
      </c>
      <c r="E122" s="179">
        <v>296.22334737654563</v>
      </c>
      <c r="F122" s="179">
        <v>1624.8787654611349</v>
      </c>
      <c r="G122" s="175">
        <v>-1467.53</v>
      </c>
      <c r="H122" s="179">
        <v>157.34876546113492</v>
      </c>
      <c r="I122" s="179">
        <v>32.590745792032763</v>
      </c>
      <c r="J122" s="179">
        <v>-157.16370830880888</v>
      </c>
      <c r="K122" s="179">
        <v>32.775802944358823</v>
      </c>
      <c r="L122" s="179">
        <v>277.55003598106799</v>
      </c>
      <c r="M122" s="179">
        <v>315.9928790378259</v>
      </c>
      <c r="N122" s="179">
        <v>118.90440986428608</v>
      </c>
      <c r="O122" s="180">
        <v>434.897288902112</v>
      </c>
      <c r="P122" s="179">
        <v>-25.882766105979588</v>
      </c>
      <c r="Q122" s="179">
        <v>409.01452279613238</v>
      </c>
    </row>
    <row r="123" spans="1:17">
      <c r="A123" s="178">
        <v>317</v>
      </c>
      <c r="B123" s="163" t="s">
        <v>119</v>
      </c>
      <c r="C123" s="167">
        <v>2440</v>
      </c>
      <c r="D123" s="179">
        <v>1808.6045081967213</v>
      </c>
      <c r="E123" s="179">
        <v>397.9177644805556</v>
      </c>
      <c r="F123" s="179">
        <v>2206.5222726772768</v>
      </c>
      <c r="G123" s="175">
        <v>-1467.53</v>
      </c>
      <c r="H123" s="179">
        <v>738.9922726772769</v>
      </c>
      <c r="I123" s="179">
        <v>149.91440356408779</v>
      </c>
      <c r="J123" s="179">
        <v>264.44969210433771</v>
      </c>
      <c r="K123" s="179">
        <v>1153.3563683457023</v>
      </c>
      <c r="L123" s="179">
        <v>630.65058073171485</v>
      </c>
      <c r="M123" s="179">
        <v>1792.7947030712198</v>
      </c>
      <c r="N123" s="179">
        <v>186.09570580091082</v>
      </c>
      <c r="O123" s="180">
        <v>1978.8904088721306</v>
      </c>
      <c r="P123" s="179">
        <v>-12.296818032786888</v>
      </c>
      <c r="Q123" s="179">
        <v>1966.5935908393437</v>
      </c>
    </row>
    <row r="124" spans="1:17">
      <c r="A124" s="178">
        <v>320</v>
      </c>
      <c r="B124" s="163" t="s">
        <v>120</v>
      </c>
      <c r="C124" s="167">
        <v>7030</v>
      </c>
      <c r="D124" s="179">
        <v>1071.4314495021338</v>
      </c>
      <c r="E124" s="179">
        <v>671.2081073428559</v>
      </c>
      <c r="F124" s="179">
        <v>1742.6395568449898</v>
      </c>
      <c r="G124" s="175">
        <v>-1467.53</v>
      </c>
      <c r="H124" s="179">
        <v>275.10955684498975</v>
      </c>
      <c r="I124" s="179">
        <v>173.0583384303558</v>
      </c>
      <c r="J124" s="179">
        <v>113.07568821752024</v>
      </c>
      <c r="K124" s="179">
        <v>561.2435834928657</v>
      </c>
      <c r="L124" s="179">
        <v>371.49015637487224</v>
      </c>
      <c r="M124" s="179">
        <v>930.93705916834324</v>
      </c>
      <c r="N124" s="179">
        <v>120.46492412440958</v>
      </c>
      <c r="O124" s="180">
        <v>1051.4019832927529</v>
      </c>
      <c r="P124" s="179">
        <v>1.6597886201991443</v>
      </c>
      <c r="Q124" s="179">
        <v>1053.0617719129521</v>
      </c>
    </row>
    <row r="125" spans="1:17">
      <c r="A125" s="178">
        <v>322</v>
      </c>
      <c r="B125" s="163" t="s">
        <v>121</v>
      </c>
      <c r="C125" s="167">
        <v>6462</v>
      </c>
      <c r="D125" s="179">
        <v>1244.3936985453422</v>
      </c>
      <c r="E125" s="179">
        <v>895.85313948558291</v>
      </c>
      <c r="F125" s="179">
        <v>2140.2468380309251</v>
      </c>
      <c r="G125" s="175">
        <v>-1467.53</v>
      </c>
      <c r="H125" s="179">
        <v>672.71683803092515</v>
      </c>
      <c r="I125" s="179">
        <v>156.81959906567135</v>
      </c>
      <c r="J125" s="179">
        <v>245.65063083857163</v>
      </c>
      <c r="K125" s="179">
        <v>1075.1870679351682</v>
      </c>
      <c r="L125" s="179">
        <v>311.11042729892353</v>
      </c>
      <c r="M125" s="179">
        <v>1390.4860757316167</v>
      </c>
      <c r="N125" s="179">
        <v>156.95171228628831</v>
      </c>
      <c r="O125" s="180">
        <v>1547.4377880179049</v>
      </c>
      <c r="P125" s="179">
        <v>24.669930338672252</v>
      </c>
      <c r="Q125" s="179">
        <v>1572.1077183565772</v>
      </c>
    </row>
    <row r="126" spans="1:17">
      <c r="A126" s="178">
        <v>398</v>
      </c>
      <c r="B126" s="163" t="s">
        <v>122</v>
      </c>
      <c r="C126" s="167">
        <v>120693</v>
      </c>
      <c r="D126" s="179">
        <v>1446.9899383559941</v>
      </c>
      <c r="E126" s="179">
        <v>369.53448726745836</v>
      </c>
      <c r="F126" s="179">
        <v>1816.5244256234523</v>
      </c>
      <c r="G126" s="175">
        <v>-1467.53</v>
      </c>
      <c r="H126" s="179">
        <v>348.9944256234524</v>
      </c>
      <c r="I126" s="179">
        <v>37.120710897890888</v>
      </c>
      <c r="J126" s="179">
        <v>47.378246855527365</v>
      </c>
      <c r="K126" s="179">
        <v>433.49338337687067</v>
      </c>
      <c r="L126" s="179">
        <v>207.71724393765825</v>
      </c>
      <c r="M126" s="179">
        <v>640.31912961077046</v>
      </c>
      <c r="N126" s="179">
        <v>89.857490528460517</v>
      </c>
      <c r="O126" s="180">
        <v>730.17662013923109</v>
      </c>
      <c r="P126" s="179">
        <v>-68.620495155999095</v>
      </c>
      <c r="Q126" s="179">
        <v>661.55612498323194</v>
      </c>
    </row>
    <row r="127" spans="1:17">
      <c r="A127" s="178">
        <v>399</v>
      </c>
      <c r="B127" s="163" t="s">
        <v>123</v>
      </c>
      <c r="C127" s="167">
        <v>7682</v>
      </c>
      <c r="D127" s="179">
        <v>1939.35632647748</v>
      </c>
      <c r="E127" s="179">
        <v>161.25784509426953</v>
      </c>
      <c r="F127" s="179">
        <v>2100.6141715717495</v>
      </c>
      <c r="G127" s="175">
        <v>-1467.53</v>
      </c>
      <c r="H127" s="179">
        <v>633.08417157174972</v>
      </c>
      <c r="I127" s="179">
        <v>24.779207327597152</v>
      </c>
      <c r="J127" s="179">
        <v>-467.55210992314585</v>
      </c>
      <c r="K127" s="179">
        <v>190.31126897620095</v>
      </c>
      <c r="L127" s="179">
        <v>354.04269667784956</v>
      </c>
      <c r="M127" s="179">
        <v>550.57575217468445</v>
      </c>
      <c r="N127" s="179">
        <v>78.809313259333706</v>
      </c>
      <c r="O127" s="180">
        <v>629.3850654340182</v>
      </c>
      <c r="P127" s="179">
        <v>4.3082972155688646</v>
      </c>
      <c r="Q127" s="179">
        <v>633.69336264958702</v>
      </c>
    </row>
    <row r="128" spans="1:17">
      <c r="A128" s="178">
        <v>400</v>
      </c>
      <c r="B128" s="163" t="s">
        <v>124</v>
      </c>
      <c r="C128" s="167">
        <v>8441</v>
      </c>
      <c r="D128" s="179">
        <v>1685.8088923113376</v>
      </c>
      <c r="E128" s="179">
        <v>411.4824533314644</v>
      </c>
      <c r="F128" s="179">
        <v>2097.2913456428023</v>
      </c>
      <c r="G128" s="175">
        <v>-1467.53</v>
      </c>
      <c r="H128" s="179">
        <v>629.7613456428021</v>
      </c>
      <c r="I128" s="179">
        <v>33.195296789730676</v>
      </c>
      <c r="J128" s="179">
        <v>243.47787960277685</v>
      </c>
      <c r="K128" s="179">
        <v>906.43452203530956</v>
      </c>
      <c r="L128" s="179">
        <v>331.16449853131627</v>
      </c>
      <c r="M128" s="179">
        <v>1234.6565567128348</v>
      </c>
      <c r="N128" s="179">
        <v>136.25834619663684</v>
      </c>
      <c r="O128" s="180">
        <v>1370.9149029094719</v>
      </c>
      <c r="P128" s="179">
        <v>13.6555234332425</v>
      </c>
      <c r="Q128" s="179">
        <v>1384.5704263427142</v>
      </c>
    </row>
    <row r="129" spans="1:17">
      <c r="A129" s="178">
        <v>402</v>
      </c>
      <c r="B129" s="163" t="s">
        <v>125</v>
      </c>
      <c r="C129" s="167">
        <v>8975</v>
      </c>
      <c r="D129" s="179">
        <v>1515.8400701949861</v>
      </c>
      <c r="E129" s="179">
        <v>298.39946552002999</v>
      </c>
      <c r="F129" s="179">
        <v>1814.239535715016</v>
      </c>
      <c r="G129" s="175">
        <v>-1467.53</v>
      </c>
      <c r="H129" s="179">
        <v>346.7095357150161</v>
      </c>
      <c r="I129" s="179">
        <v>55.952699450085206</v>
      </c>
      <c r="J129" s="179">
        <v>-431.047435210907</v>
      </c>
      <c r="K129" s="179">
        <v>-28.385200045805703</v>
      </c>
      <c r="L129" s="179">
        <v>552.1908489246207</v>
      </c>
      <c r="M129" s="179">
        <v>531.43480378317747</v>
      </c>
      <c r="N129" s="179">
        <v>136.02237614323278</v>
      </c>
      <c r="O129" s="180">
        <v>667.45717992641028</v>
      </c>
      <c r="P129" s="179">
        <v>48.743186115877442</v>
      </c>
      <c r="Q129" s="179">
        <v>716.20036604228778</v>
      </c>
    </row>
    <row r="130" spans="1:17">
      <c r="A130" s="178">
        <v>403</v>
      </c>
      <c r="B130" s="163" t="s">
        <v>126</v>
      </c>
      <c r="C130" s="167">
        <v>2789</v>
      </c>
      <c r="D130" s="179">
        <v>1396.9608641089997</v>
      </c>
      <c r="E130" s="179">
        <v>332.21950148809611</v>
      </c>
      <c r="F130" s="179">
        <v>1729.1803655970959</v>
      </c>
      <c r="G130" s="175">
        <v>-1467.53</v>
      </c>
      <c r="H130" s="179">
        <v>261.65036559709597</v>
      </c>
      <c r="I130" s="179">
        <v>93.188329899254441</v>
      </c>
      <c r="J130" s="179">
        <v>38.023416123474981</v>
      </c>
      <c r="K130" s="179">
        <v>392.86211161982533</v>
      </c>
      <c r="L130" s="179">
        <v>562.00443561324198</v>
      </c>
      <c r="M130" s="179">
        <v>961.11327993439784</v>
      </c>
      <c r="N130" s="179">
        <v>173.26520492031727</v>
      </c>
      <c r="O130" s="180">
        <v>1134.378484854715</v>
      </c>
      <c r="P130" s="179">
        <v>-10.190275761921839</v>
      </c>
      <c r="Q130" s="179">
        <v>1124.1882090927934</v>
      </c>
    </row>
    <row r="131" spans="1:17">
      <c r="A131" s="178">
        <v>405</v>
      </c>
      <c r="B131" s="163" t="s">
        <v>127</v>
      </c>
      <c r="C131" s="167">
        <v>72988</v>
      </c>
      <c r="D131" s="179">
        <v>1378.0133700060285</v>
      </c>
      <c r="E131" s="179">
        <v>357.77105075482325</v>
      </c>
      <c r="F131" s="179">
        <v>1735.7844207608518</v>
      </c>
      <c r="G131" s="175">
        <v>-1467.53</v>
      </c>
      <c r="H131" s="179">
        <v>268.25442076085176</v>
      </c>
      <c r="I131" s="179">
        <v>37.126356660403609</v>
      </c>
      <c r="J131" s="179">
        <v>-109.27926278794595</v>
      </c>
      <c r="K131" s="179">
        <v>196.10151463330942</v>
      </c>
      <c r="L131" s="179">
        <v>158.09725906249713</v>
      </c>
      <c r="M131" s="179">
        <v>353.46664137867054</v>
      </c>
      <c r="N131" s="179">
        <v>104.71670657729925</v>
      </c>
      <c r="O131" s="180">
        <v>458.18334795596979</v>
      </c>
      <c r="P131" s="179">
        <v>-26.002031429577453</v>
      </c>
      <c r="Q131" s="179">
        <v>432.18131652639238</v>
      </c>
    </row>
    <row r="132" spans="1:17">
      <c r="A132" s="178">
        <v>407</v>
      </c>
      <c r="B132" s="163" t="s">
        <v>128</v>
      </c>
      <c r="C132" s="167">
        <v>2449</v>
      </c>
      <c r="D132" s="179">
        <v>1416.9203021641488</v>
      </c>
      <c r="E132" s="179">
        <v>491.4472151943956</v>
      </c>
      <c r="F132" s="179">
        <v>1908.3675173585443</v>
      </c>
      <c r="G132" s="175">
        <v>-1467.53</v>
      </c>
      <c r="H132" s="179">
        <v>440.83751735854446</v>
      </c>
      <c r="I132" s="179">
        <v>39.026997711026084</v>
      </c>
      <c r="J132" s="179">
        <v>5.4560440483794022</v>
      </c>
      <c r="K132" s="179">
        <v>485.32055911794998</v>
      </c>
      <c r="L132" s="179">
        <v>466.4385719774848</v>
      </c>
      <c r="M132" s="179">
        <v>964.90092834592338</v>
      </c>
      <c r="N132" s="179">
        <v>201.7563415178183</v>
      </c>
      <c r="O132" s="180">
        <v>1166.6572698637417</v>
      </c>
      <c r="P132" s="179">
        <v>-362.63116090240919</v>
      </c>
      <c r="Q132" s="179">
        <v>804.02610896133251</v>
      </c>
    </row>
    <row r="133" spans="1:17">
      <c r="A133" s="178">
        <v>408</v>
      </c>
      <c r="B133" s="163" t="s">
        <v>129</v>
      </c>
      <c r="C133" s="167">
        <v>14024</v>
      </c>
      <c r="D133" s="179">
        <v>1741.5660225328011</v>
      </c>
      <c r="E133" s="179">
        <v>213.81477130155156</v>
      </c>
      <c r="F133" s="179">
        <v>1955.3807938343527</v>
      </c>
      <c r="G133" s="175">
        <v>-1467.53</v>
      </c>
      <c r="H133" s="179">
        <v>487.85079383435277</v>
      </c>
      <c r="I133" s="179">
        <v>30.428989482754545</v>
      </c>
      <c r="J133" s="179">
        <v>-25.802870269578541</v>
      </c>
      <c r="K133" s="179">
        <v>492.47691304752874</v>
      </c>
      <c r="L133" s="179">
        <v>411.66461804016336</v>
      </c>
      <c r="M133" s="179">
        <v>906.34310313225956</v>
      </c>
      <c r="N133" s="179">
        <v>105.05943995365453</v>
      </c>
      <c r="O133" s="180">
        <v>1011.4025430859141</v>
      </c>
      <c r="P133" s="179">
        <v>-10.036594757558474</v>
      </c>
      <c r="Q133" s="179">
        <v>1001.3659483283558</v>
      </c>
    </row>
    <row r="134" spans="1:17">
      <c r="A134" s="178">
        <v>410</v>
      </c>
      <c r="B134" s="163" t="s">
        <v>130</v>
      </c>
      <c r="C134" s="167">
        <v>18762</v>
      </c>
      <c r="D134" s="179">
        <v>2166.3692895213735</v>
      </c>
      <c r="E134" s="179">
        <v>202.19188941873995</v>
      </c>
      <c r="F134" s="179">
        <v>2368.5611789401132</v>
      </c>
      <c r="G134" s="175">
        <v>-1467.53</v>
      </c>
      <c r="H134" s="179">
        <v>901.03117894011336</v>
      </c>
      <c r="I134" s="179">
        <v>24.200216350339851</v>
      </c>
      <c r="J134" s="179">
        <v>-395.93715438110047</v>
      </c>
      <c r="K134" s="179">
        <v>529.29424090935288</v>
      </c>
      <c r="L134" s="179">
        <v>421.9377073672643</v>
      </c>
      <c r="M134" s="179">
        <v>951.52430464564884</v>
      </c>
      <c r="N134" s="179">
        <v>49.750063646281205</v>
      </c>
      <c r="O134" s="180">
        <v>1001.27436829193</v>
      </c>
      <c r="P134" s="179">
        <v>10.859628426527024</v>
      </c>
      <c r="Q134" s="179">
        <v>1012.133996718457</v>
      </c>
    </row>
    <row r="135" spans="1:17">
      <c r="A135" s="178">
        <v>416</v>
      </c>
      <c r="B135" s="163" t="s">
        <v>131</v>
      </c>
      <c r="C135" s="167">
        <v>2862</v>
      </c>
      <c r="D135" s="179">
        <v>1728.1773200559051</v>
      </c>
      <c r="E135" s="179">
        <v>222.60962223280069</v>
      </c>
      <c r="F135" s="179">
        <v>1950.7869422887059</v>
      </c>
      <c r="G135" s="175">
        <v>-1467.53</v>
      </c>
      <c r="H135" s="179">
        <v>483.25694228870572</v>
      </c>
      <c r="I135" s="179">
        <v>22.573560127438316</v>
      </c>
      <c r="J135" s="179">
        <v>-324.24705168586905</v>
      </c>
      <c r="K135" s="179">
        <v>181.58345073027502</v>
      </c>
      <c r="L135" s="179">
        <v>456.39611280079833</v>
      </c>
      <c r="M135" s="179">
        <v>641.80678460277807</v>
      </c>
      <c r="N135" s="179">
        <v>88.30624195676792</v>
      </c>
      <c r="O135" s="180">
        <v>730.11302655954603</v>
      </c>
      <c r="P135" s="179">
        <v>-6.0630502515723252</v>
      </c>
      <c r="Q135" s="179">
        <v>724.04997630797368</v>
      </c>
    </row>
    <row r="136" spans="1:17">
      <c r="A136" s="178">
        <v>418</v>
      </c>
      <c r="B136" s="163" t="s">
        <v>132</v>
      </c>
      <c r="C136" s="167">
        <v>24711</v>
      </c>
      <c r="D136" s="179">
        <v>2114.1203601634897</v>
      </c>
      <c r="E136" s="179">
        <v>161.41458607534463</v>
      </c>
      <c r="F136" s="179">
        <v>2275.5349462388344</v>
      </c>
      <c r="G136" s="175">
        <v>-1467.53</v>
      </c>
      <c r="H136" s="179">
        <v>808.00494623883458</v>
      </c>
      <c r="I136" s="179">
        <v>44.972000161302027</v>
      </c>
      <c r="J136" s="179">
        <v>-72.879923806180088</v>
      </c>
      <c r="K136" s="179">
        <v>780.09702259395647</v>
      </c>
      <c r="L136" s="179">
        <v>57.589847816505333</v>
      </c>
      <c r="M136" s="179">
        <v>837.38157033907817</v>
      </c>
      <c r="N136" s="179">
        <v>41.956803213410872</v>
      </c>
      <c r="O136" s="180">
        <v>879.33837355248909</v>
      </c>
      <c r="P136" s="179">
        <v>-31.664122589535022</v>
      </c>
      <c r="Q136" s="179">
        <v>847.67425096295403</v>
      </c>
    </row>
    <row r="137" spans="1:17">
      <c r="A137" s="178">
        <v>420</v>
      </c>
      <c r="B137" s="163" t="s">
        <v>133</v>
      </c>
      <c r="C137" s="167">
        <v>9049</v>
      </c>
      <c r="D137" s="179">
        <v>1394.4596021659854</v>
      </c>
      <c r="E137" s="179">
        <v>268.20229689388151</v>
      </c>
      <c r="F137" s="179">
        <v>1662.6618990598668</v>
      </c>
      <c r="G137" s="175">
        <v>-1467.53</v>
      </c>
      <c r="H137" s="179">
        <v>195.13189905986675</v>
      </c>
      <c r="I137" s="179">
        <v>30.867838312406679</v>
      </c>
      <c r="J137" s="179">
        <v>38.182348633091486</v>
      </c>
      <c r="K137" s="179">
        <v>264.18208600536491</v>
      </c>
      <c r="L137" s="179">
        <v>293.92229570550796</v>
      </c>
      <c r="M137" s="179">
        <v>562.26197413548391</v>
      </c>
      <c r="N137" s="179">
        <v>112.60744512220172</v>
      </c>
      <c r="O137" s="180">
        <v>674.86941925768565</v>
      </c>
      <c r="P137" s="179">
        <v>-10.2226463134048</v>
      </c>
      <c r="Q137" s="179">
        <v>664.64677294428088</v>
      </c>
    </row>
    <row r="138" spans="1:17">
      <c r="A138" s="178">
        <v>421</v>
      </c>
      <c r="B138" s="163" t="s">
        <v>134</v>
      </c>
      <c r="C138" s="167">
        <v>682</v>
      </c>
      <c r="D138" s="179">
        <v>1678.4632258064514</v>
      </c>
      <c r="E138" s="179">
        <v>676.80332451902461</v>
      </c>
      <c r="F138" s="179">
        <v>2355.2665503254761</v>
      </c>
      <c r="G138" s="175">
        <v>-1467.53</v>
      </c>
      <c r="H138" s="179">
        <v>887.73655032547629</v>
      </c>
      <c r="I138" s="179">
        <v>339.51816335260537</v>
      </c>
      <c r="J138" s="179">
        <v>584.20234236018769</v>
      </c>
      <c r="K138" s="179">
        <v>1811.4570560382695</v>
      </c>
      <c r="L138" s="179">
        <v>241.04480646454428</v>
      </c>
      <c r="M138" s="179">
        <v>2057.0965582272115</v>
      </c>
      <c r="N138" s="179">
        <v>200.23766865077386</v>
      </c>
      <c r="O138" s="180">
        <v>2257.3342268779852</v>
      </c>
      <c r="P138" s="179">
        <v>-7.4546203812316714</v>
      </c>
      <c r="Q138" s="179">
        <v>2249.8796064967532</v>
      </c>
    </row>
    <row r="139" spans="1:17">
      <c r="A139" s="178">
        <v>422</v>
      </c>
      <c r="B139" s="163" t="s">
        <v>135</v>
      </c>
      <c r="C139" s="167">
        <v>10228</v>
      </c>
      <c r="D139" s="179">
        <v>1027.1232254595229</v>
      </c>
      <c r="E139" s="179">
        <v>602.78780072143286</v>
      </c>
      <c r="F139" s="179">
        <v>1629.9110261809556</v>
      </c>
      <c r="G139" s="175">
        <v>-1467.53</v>
      </c>
      <c r="H139" s="179">
        <v>162.38102618095567</v>
      </c>
      <c r="I139" s="179">
        <v>146.47085750255269</v>
      </c>
      <c r="J139" s="179">
        <v>-64.624050299203773</v>
      </c>
      <c r="K139" s="179">
        <v>244.2278333843046</v>
      </c>
      <c r="L139" s="179">
        <v>375.54886084143635</v>
      </c>
      <c r="M139" s="179">
        <v>625.06404619691489</v>
      </c>
      <c r="N139" s="179">
        <v>145.576344883106</v>
      </c>
      <c r="O139" s="180">
        <v>770.64039108002089</v>
      </c>
      <c r="P139" s="179">
        <v>9.8273553578412169</v>
      </c>
      <c r="Q139" s="179">
        <v>780.46774643786216</v>
      </c>
    </row>
    <row r="140" spans="1:17">
      <c r="A140" s="178">
        <v>423</v>
      </c>
      <c r="B140" s="163" t="s">
        <v>136</v>
      </c>
      <c r="C140" s="167">
        <v>20637</v>
      </c>
      <c r="D140" s="179">
        <v>1927.6187677472503</v>
      </c>
      <c r="E140" s="179">
        <v>177.2647433672737</v>
      </c>
      <c r="F140" s="179">
        <v>2104.883511114524</v>
      </c>
      <c r="G140" s="175">
        <v>-1467.53</v>
      </c>
      <c r="H140" s="179">
        <v>637.35351111452417</v>
      </c>
      <c r="I140" s="179">
        <v>39.176784796468766</v>
      </c>
      <c r="J140" s="179">
        <v>78.19802351342112</v>
      </c>
      <c r="K140" s="179">
        <v>754.72831942441417</v>
      </c>
      <c r="L140" s="179">
        <v>72.571616250522496</v>
      </c>
      <c r="M140" s="179">
        <v>826.8076147816347</v>
      </c>
      <c r="N140" s="179">
        <v>61.228606145314913</v>
      </c>
      <c r="O140" s="180">
        <v>888.03622092694957</v>
      </c>
      <c r="P140" s="179">
        <v>-28.681101742985906</v>
      </c>
      <c r="Q140" s="179">
        <v>859.35511918396367</v>
      </c>
    </row>
    <row r="141" spans="1:17">
      <c r="A141" s="178">
        <v>425</v>
      </c>
      <c r="B141" s="163" t="s">
        <v>137</v>
      </c>
      <c r="C141" s="167">
        <v>10256</v>
      </c>
      <c r="D141" s="179">
        <v>2970.1732127535106</v>
      </c>
      <c r="E141" s="179">
        <v>155.71764639270543</v>
      </c>
      <c r="F141" s="179">
        <v>3125.8908591462159</v>
      </c>
      <c r="G141" s="175">
        <v>-1467.53</v>
      </c>
      <c r="H141" s="179">
        <v>1658.3608591462159</v>
      </c>
      <c r="I141" s="179">
        <v>31.53951100734519</v>
      </c>
      <c r="J141" s="179">
        <v>-254.82428487736487</v>
      </c>
      <c r="K141" s="179">
        <v>1435.0760852761962</v>
      </c>
      <c r="L141" s="179">
        <v>523.13410016762612</v>
      </c>
      <c r="M141" s="179">
        <v>1958.3122006739641</v>
      </c>
      <c r="N141" s="179">
        <v>34.721045654449462</v>
      </c>
      <c r="O141" s="180">
        <v>1993.0332463284135</v>
      </c>
      <c r="P141" s="179">
        <v>25.469176863299538</v>
      </c>
      <c r="Q141" s="179">
        <v>2018.502423191713</v>
      </c>
    </row>
    <row r="142" spans="1:17">
      <c r="A142" s="178">
        <v>426</v>
      </c>
      <c r="B142" s="163" t="s">
        <v>138</v>
      </c>
      <c r="C142" s="167">
        <v>11969</v>
      </c>
      <c r="D142" s="179">
        <v>1802.2892940095244</v>
      </c>
      <c r="E142" s="179">
        <v>244.93276099576997</v>
      </c>
      <c r="F142" s="179">
        <v>2047.2220550052946</v>
      </c>
      <c r="G142" s="175">
        <v>-1467.53</v>
      </c>
      <c r="H142" s="179">
        <v>579.69205500529449</v>
      </c>
      <c r="I142" s="179">
        <v>28.839922042265528</v>
      </c>
      <c r="J142" s="179">
        <v>-277.90887563664086</v>
      </c>
      <c r="K142" s="179">
        <v>330.62310141091916</v>
      </c>
      <c r="L142" s="179">
        <v>482.76772085602352</v>
      </c>
      <c r="M142" s="179">
        <v>813.1084783747217</v>
      </c>
      <c r="N142" s="179">
        <v>84.540611579147836</v>
      </c>
      <c r="O142" s="180">
        <v>897.64908995386952</v>
      </c>
      <c r="P142" s="179">
        <v>-69.892898647840241</v>
      </c>
      <c r="Q142" s="179">
        <v>827.75619130602922</v>
      </c>
    </row>
    <row r="143" spans="1:17">
      <c r="A143" s="178">
        <v>430</v>
      </c>
      <c r="B143" s="163" t="s">
        <v>139</v>
      </c>
      <c r="C143" s="167">
        <v>15420</v>
      </c>
      <c r="D143" s="179">
        <v>1395.5526945525291</v>
      </c>
      <c r="E143" s="179">
        <v>289.01776463608678</v>
      </c>
      <c r="F143" s="179">
        <v>1684.570459188616</v>
      </c>
      <c r="G143" s="175">
        <v>-1467.53</v>
      </c>
      <c r="H143" s="179">
        <v>217.04045918861624</v>
      </c>
      <c r="I143" s="179">
        <v>30.681676308973881</v>
      </c>
      <c r="J143" s="179">
        <v>44.268813248139729</v>
      </c>
      <c r="K143" s="179">
        <v>291.99094874572984</v>
      </c>
      <c r="L143" s="179">
        <v>385.1721521043263</v>
      </c>
      <c r="M143" s="179">
        <v>676.46369616400409</v>
      </c>
      <c r="N143" s="179">
        <v>151.99403929793829</v>
      </c>
      <c r="O143" s="180">
        <v>828.45773546194243</v>
      </c>
      <c r="P143" s="179">
        <v>21.872954000000007</v>
      </c>
      <c r="Q143" s="179">
        <v>850.33068946194248</v>
      </c>
    </row>
    <row r="144" spans="1:17">
      <c r="A144" s="178">
        <v>433</v>
      </c>
      <c r="B144" s="163" t="s">
        <v>140</v>
      </c>
      <c r="C144" s="167">
        <v>7692</v>
      </c>
      <c r="D144" s="179">
        <v>1599.0706617264693</v>
      </c>
      <c r="E144" s="179">
        <v>217.74124801881473</v>
      </c>
      <c r="F144" s="179">
        <v>1816.8119097452839</v>
      </c>
      <c r="G144" s="175">
        <v>-1467.53</v>
      </c>
      <c r="H144" s="179">
        <v>349.28190974528394</v>
      </c>
      <c r="I144" s="179">
        <v>27.784171533293517</v>
      </c>
      <c r="J144" s="179">
        <v>-62.022410317986498</v>
      </c>
      <c r="K144" s="179">
        <v>315.04367096059093</v>
      </c>
      <c r="L144" s="179">
        <v>299.63022365134469</v>
      </c>
      <c r="M144" s="179">
        <v>616.89424338314291</v>
      </c>
      <c r="N144" s="179">
        <v>115.10670369072071</v>
      </c>
      <c r="O144" s="180">
        <v>732.00094707386359</v>
      </c>
      <c r="P144" s="179">
        <v>13.229896918876756</v>
      </c>
      <c r="Q144" s="179">
        <v>745.23084399274035</v>
      </c>
    </row>
    <row r="145" spans="1:17">
      <c r="A145" s="178">
        <v>434</v>
      </c>
      <c r="B145" s="163" t="s">
        <v>141</v>
      </c>
      <c r="C145" s="167">
        <v>14458</v>
      </c>
      <c r="D145" s="179">
        <v>1361.731300318163</v>
      </c>
      <c r="E145" s="179">
        <v>450.35647001828488</v>
      </c>
      <c r="F145" s="179">
        <v>1812.0877703364479</v>
      </c>
      <c r="G145" s="175">
        <v>-1467.53</v>
      </c>
      <c r="H145" s="179">
        <v>344.55777033644802</v>
      </c>
      <c r="I145" s="179">
        <v>31.053366112331023</v>
      </c>
      <c r="J145" s="179">
        <v>140.74370909651628</v>
      </c>
      <c r="K145" s="179">
        <v>516.35484554529535</v>
      </c>
      <c r="L145" s="179">
        <v>-2.9227896426762983</v>
      </c>
      <c r="M145" s="179">
        <v>513.40981860418947</v>
      </c>
      <c r="N145" s="179">
        <v>122.59041599996303</v>
      </c>
      <c r="O145" s="180">
        <v>636.00023460415252</v>
      </c>
      <c r="P145" s="179">
        <v>88.028866340434362</v>
      </c>
      <c r="Q145" s="179">
        <v>724.02910094458684</v>
      </c>
    </row>
    <row r="146" spans="1:17">
      <c r="A146" s="178">
        <v>435</v>
      </c>
      <c r="B146" s="163" t="s">
        <v>142</v>
      </c>
      <c r="C146" s="167">
        <v>702</v>
      </c>
      <c r="D146" s="179">
        <v>955.07779202279221</v>
      </c>
      <c r="E146" s="179">
        <v>544.44732512174664</v>
      </c>
      <c r="F146" s="179">
        <v>1499.5251171445389</v>
      </c>
      <c r="G146" s="175">
        <v>-1467.53</v>
      </c>
      <c r="H146" s="179">
        <v>31.995117144538931</v>
      </c>
      <c r="I146" s="179">
        <v>317.75009729186689</v>
      </c>
      <c r="J146" s="179">
        <v>1035.1485789315445</v>
      </c>
      <c r="K146" s="179">
        <v>1384.8937933679501</v>
      </c>
      <c r="L146" s="179">
        <v>56.674334653908367</v>
      </c>
      <c r="M146" s="179">
        <v>1440.7608013173869</v>
      </c>
      <c r="N146" s="179">
        <v>182.22372265238147</v>
      </c>
      <c r="O146" s="180">
        <v>1622.9845239697684</v>
      </c>
      <c r="P146" s="179">
        <v>-173.22008675213678</v>
      </c>
      <c r="Q146" s="179">
        <v>1449.7644372176317</v>
      </c>
    </row>
    <row r="147" spans="1:17">
      <c r="A147" s="178">
        <v>436</v>
      </c>
      <c r="B147" s="163" t="s">
        <v>143</v>
      </c>
      <c r="C147" s="167">
        <v>2033</v>
      </c>
      <c r="D147" s="179">
        <v>2461.0043039842603</v>
      </c>
      <c r="E147" s="179">
        <v>292.49076176526876</v>
      </c>
      <c r="F147" s="179">
        <v>2753.4950657495287</v>
      </c>
      <c r="G147" s="175">
        <v>-1467.53</v>
      </c>
      <c r="H147" s="179">
        <v>1285.965065749529</v>
      </c>
      <c r="I147" s="179">
        <v>29.337805686851354</v>
      </c>
      <c r="J147" s="179">
        <v>-202.60169758712237</v>
      </c>
      <c r="K147" s="179">
        <v>1112.7011738492581</v>
      </c>
      <c r="L147" s="179">
        <v>665.0514693243872</v>
      </c>
      <c r="M147" s="179">
        <v>1763.031877743445</v>
      </c>
      <c r="N147" s="179">
        <v>100.27555700874881</v>
      </c>
      <c r="O147" s="180">
        <v>1863.3074347521936</v>
      </c>
      <c r="P147" s="179">
        <v>31.981068622725036</v>
      </c>
      <c r="Q147" s="179">
        <v>1895.2885033749185</v>
      </c>
    </row>
    <row r="148" spans="1:17">
      <c r="A148" s="178">
        <v>440</v>
      </c>
      <c r="B148" s="163" t="s">
        <v>144</v>
      </c>
      <c r="C148" s="167">
        <v>5843</v>
      </c>
      <c r="D148" s="179">
        <v>2877.2209789491699</v>
      </c>
      <c r="E148" s="179">
        <v>518.70496442734316</v>
      </c>
      <c r="F148" s="179">
        <v>3395.9259433765133</v>
      </c>
      <c r="G148" s="175">
        <v>-1467.53</v>
      </c>
      <c r="H148" s="179">
        <v>1928.3959433765135</v>
      </c>
      <c r="I148" s="179">
        <v>46.367438906269385</v>
      </c>
      <c r="J148" s="179">
        <v>-446.62053488189616</v>
      </c>
      <c r="K148" s="179">
        <v>1528.1428474008867</v>
      </c>
      <c r="L148" s="179">
        <v>565.51309563797849</v>
      </c>
      <c r="M148" s="179">
        <v>2082.9128395619155</v>
      </c>
      <c r="N148" s="179">
        <v>62.571180699053173</v>
      </c>
      <c r="O148" s="180">
        <v>2145.4840202609689</v>
      </c>
      <c r="P148" s="179">
        <v>-9.9848656512065723</v>
      </c>
      <c r="Q148" s="179">
        <v>2135.4991546097622</v>
      </c>
    </row>
    <row r="149" spans="1:17">
      <c r="A149" s="178">
        <v>441</v>
      </c>
      <c r="B149" s="163" t="s">
        <v>145</v>
      </c>
      <c r="C149" s="167">
        <v>4396</v>
      </c>
      <c r="D149" s="179">
        <v>1247.3780300272977</v>
      </c>
      <c r="E149" s="179">
        <v>374.2743320283376</v>
      </c>
      <c r="F149" s="179">
        <v>1621.6523620556352</v>
      </c>
      <c r="G149" s="175">
        <v>-1467.53</v>
      </c>
      <c r="H149" s="179">
        <v>154.12236205563525</v>
      </c>
      <c r="I149" s="179">
        <v>70.100357032936088</v>
      </c>
      <c r="J149" s="179">
        <v>-278.25879552843662</v>
      </c>
      <c r="K149" s="179">
        <v>-54.036076439865283</v>
      </c>
      <c r="L149" s="179">
        <v>293.03313240890543</v>
      </c>
      <c r="M149" s="179">
        <v>240.66353192677963</v>
      </c>
      <c r="N149" s="179">
        <v>136.64429714304484</v>
      </c>
      <c r="O149" s="180">
        <v>377.30782906982449</v>
      </c>
      <c r="P149" s="179">
        <v>-8.2169623157415845</v>
      </c>
      <c r="Q149" s="179">
        <v>369.09086675408287</v>
      </c>
    </row>
    <row r="150" spans="1:17">
      <c r="A150" s="178">
        <v>444</v>
      </c>
      <c r="B150" s="163" t="s">
        <v>146</v>
      </c>
      <c r="C150" s="167">
        <v>45645</v>
      </c>
      <c r="D150" s="179">
        <v>1554.5832380326433</v>
      </c>
      <c r="E150" s="179">
        <v>312.22993499037619</v>
      </c>
      <c r="F150" s="179">
        <v>1866.8131730230193</v>
      </c>
      <c r="G150" s="175">
        <v>-1467.53</v>
      </c>
      <c r="H150" s="179">
        <v>399.28317302301934</v>
      </c>
      <c r="I150" s="179">
        <v>29.00457394813473</v>
      </c>
      <c r="J150" s="179">
        <v>29.962255290745205</v>
      </c>
      <c r="K150" s="179">
        <v>458.25000226189923</v>
      </c>
      <c r="L150" s="179">
        <v>119.94896180889262</v>
      </c>
      <c r="M150" s="179">
        <v>578.6351898931224</v>
      </c>
      <c r="N150" s="179">
        <v>92.047488071054232</v>
      </c>
      <c r="O150" s="180">
        <v>670.68267796417661</v>
      </c>
      <c r="P150" s="179">
        <v>62.490620363194211</v>
      </c>
      <c r="Q150" s="179">
        <v>733.17329832737084</v>
      </c>
    </row>
    <row r="151" spans="1:17">
      <c r="A151" s="178">
        <v>445</v>
      </c>
      <c r="B151" s="163" t="s">
        <v>147</v>
      </c>
      <c r="C151" s="167">
        <v>14999</v>
      </c>
      <c r="D151" s="179">
        <v>1529.9636655777053</v>
      </c>
      <c r="E151" s="179">
        <v>819.78393805794769</v>
      </c>
      <c r="F151" s="179">
        <v>2349.7476036356529</v>
      </c>
      <c r="G151" s="175">
        <v>-1467.53</v>
      </c>
      <c r="H151" s="179">
        <v>882.21760363565318</v>
      </c>
      <c r="I151" s="179">
        <v>30.195544907487527</v>
      </c>
      <c r="J151" s="179">
        <v>-411.84188913220436</v>
      </c>
      <c r="K151" s="179">
        <v>500.57125941093631</v>
      </c>
      <c r="L151" s="179">
        <v>14.835343752280414</v>
      </c>
      <c r="M151" s="179">
        <v>515.3986904523681</v>
      </c>
      <c r="N151" s="179">
        <v>99.533028011237775</v>
      </c>
      <c r="O151" s="180">
        <v>614.93171846360576</v>
      </c>
      <c r="P151" s="179">
        <v>13.27275857457164</v>
      </c>
      <c r="Q151" s="179">
        <v>628.20447703817752</v>
      </c>
    </row>
    <row r="152" spans="1:17">
      <c r="A152" s="178">
        <v>475</v>
      </c>
      <c r="B152" s="163" t="s">
        <v>148</v>
      </c>
      <c r="C152" s="167">
        <v>5456</v>
      </c>
      <c r="D152" s="179">
        <v>1650.7368896627563</v>
      </c>
      <c r="E152" s="179">
        <v>934.64409594152096</v>
      </c>
      <c r="F152" s="179">
        <v>2585.3809856042776</v>
      </c>
      <c r="G152" s="175">
        <v>-1467.53</v>
      </c>
      <c r="H152" s="179">
        <v>1117.8509856042776</v>
      </c>
      <c r="I152" s="179">
        <v>38.274126263634976</v>
      </c>
      <c r="J152" s="179">
        <v>-485.06589500619049</v>
      </c>
      <c r="K152" s="179">
        <v>671.05921686172201</v>
      </c>
      <c r="L152" s="179">
        <v>319.06728975174411</v>
      </c>
      <c r="M152" s="179">
        <v>991.47154834079197</v>
      </c>
      <c r="N152" s="179">
        <v>128.10156988783297</v>
      </c>
      <c r="O152" s="180">
        <v>1119.5731182286249</v>
      </c>
      <c r="P152" s="179">
        <v>164.86626214442816</v>
      </c>
      <c r="Q152" s="179">
        <v>1284.4393803730529</v>
      </c>
    </row>
    <row r="153" spans="1:17">
      <c r="A153" s="178">
        <v>480</v>
      </c>
      <c r="B153" s="163" t="s">
        <v>149</v>
      </c>
      <c r="C153" s="167">
        <v>1930</v>
      </c>
      <c r="D153" s="179">
        <v>1620.6738601036268</v>
      </c>
      <c r="E153" s="179">
        <v>262.32204144410514</v>
      </c>
      <c r="F153" s="179">
        <v>1882.9959015477318</v>
      </c>
      <c r="G153" s="175">
        <v>-1467.53</v>
      </c>
      <c r="H153" s="179">
        <v>415.4659015477319</v>
      </c>
      <c r="I153" s="179">
        <v>23.63177627892993</v>
      </c>
      <c r="J153" s="179">
        <v>5.6287064815286474</v>
      </c>
      <c r="K153" s="179">
        <v>444.72638430819046</v>
      </c>
      <c r="L153" s="179">
        <v>532.05689289811517</v>
      </c>
      <c r="M153" s="179">
        <v>990.01578024211369</v>
      </c>
      <c r="N153" s="179">
        <v>170.51786754385529</v>
      </c>
      <c r="O153" s="180">
        <v>1160.5336477859689</v>
      </c>
      <c r="P153" s="179">
        <v>-448.20662844559592</v>
      </c>
      <c r="Q153" s="179">
        <v>712.32701934037289</v>
      </c>
    </row>
    <row r="154" spans="1:17">
      <c r="A154" s="178">
        <v>481</v>
      </c>
      <c r="B154" s="163" t="s">
        <v>150</v>
      </c>
      <c r="C154" s="167">
        <v>9619</v>
      </c>
      <c r="D154" s="179">
        <v>1943.8325085767754</v>
      </c>
      <c r="E154" s="179">
        <v>142.32068452526468</v>
      </c>
      <c r="F154" s="179">
        <v>2086.1531931020399</v>
      </c>
      <c r="G154" s="175">
        <v>-1467.53</v>
      </c>
      <c r="H154" s="179">
        <v>618.62319310204009</v>
      </c>
      <c r="I154" s="179">
        <v>30.792319654910326</v>
      </c>
      <c r="J154" s="179">
        <v>-34.624729496804449</v>
      </c>
      <c r="K154" s="179">
        <v>614.79078326014587</v>
      </c>
      <c r="L154" s="179">
        <v>71.641068698088617</v>
      </c>
      <c r="M154" s="179">
        <v>686.60315298537421</v>
      </c>
      <c r="N154" s="179">
        <v>50.189433776286904</v>
      </c>
      <c r="O154" s="180">
        <v>736.79258676166103</v>
      </c>
      <c r="P154" s="179">
        <v>-23.29746386110822</v>
      </c>
      <c r="Q154" s="179">
        <v>713.49512290055281</v>
      </c>
    </row>
    <row r="155" spans="1:17">
      <c r="A155" s="178">
        <v>483</v>
      </c>
      <c r="B155" s="163" t="s">
        <v>151</v>
      </c>
      <c r="C155" s="167">
        <v>1055</v>
      </c>
      <c r="D155" s="179">
        <v>2387.6097251184838</v>
      </c>
      <c r="E155" s="179">
        <v>310.92191487381461</v>
      </c>
      <c r="F155" s="179">
        <v>2698.5316399922981</v>
      </c>
      <c r="G155" s="175">
        <v>-1467.53</v>
      </c>
      <c r="H155" s="179">
        <v>1231.0016399922984</v>
      </c>
      <c r="I155" s="179">
        <v>55.913545645882195</v>
      </c>
      <c r="J155" s="179">
        <v>-494.66048060030772</v>
      </c>
      <c r="K155" s="179">
        <v>792.2547050378729</v>
      </c>
      <c r="L155" s="179">
        <v>898.88777973874357</v>
      </c>
      <c r="M155" s="179">
        <v>1701.3668007546876</v>
      </c>
      <c r="N155" s="179">
        <v>155.20364477159345</v>
      </c>
      <c r="O155" s="180">
        <v>1856.570445526281</v>
      </c>
      <c r="P155" s="179">
        <v>15.879019052132698</v>
      </c>
      <c r="Q155" s="179">
        <v>1872.4494645784137</v>
      </c>
    </row>
    <row r="156" spans="1:17">
      <c r="A156" s="178">
        <v>484</v>
      </c>
      <c r="B156" s="163" t="s">
        <v>152</v>
      </c>
      <c r="C156" s="167">
        <v>2966</v>
      </c>
      <c r="D156" s="179">
        <v>1492.2310418071474</v>
      </c>
      <c r="E156" s="179">
        <v>322.50888519297678</v>
      </c>
      <c r="F156" s="179">
        <v>1814.7399270001245</v>
      </c>
      <c r="G156" s="175">
        <v>-1467.53</v>
      </c>
      <c r="H156" s="179">
        <v>347.20992700012454</v>
      </c>
      <c r="I156" s="179">
        <v>83.763013457018658</v>
      </c>
      <c r="J156" s="179">
        <v>-173.83570814635917</v>
      </c>
      <c r="K156" s="179">
        <v>257.13723231078404</v>
      </c>
      <c r="L156" s="179">
        <v>184.18846300580336</v>
      </c>
      <c r="M156" s="179">
        <v>441.38779527039924</v>
      </c>
      <c r="N156" s="179">
        <v>134.25620057703816</v>
      </c>
      <c r="O156" s="180">
        <v>575.6439958474374</v>
      </c>
      <c r="P156" s="179">
        <v>23.604141604855027</v>
      </c>
      <c r="Q156" s="179">
        <v>599.24813745229244</v>
      </c>
    </row>
    <row r="157" spans="1:17">
      <c r="A157" s="178">
        <v>489</v>
      </c>
      <c r="B157" s="163" t="s">
        <v>153</v>
      </c>
      <c r="C157" s="167">
        <v>1752</v>
      </c>
      <c r="D157" s="179">
        <v>1021.679252283105</v>
      </c>
      <c r="E157" s="179">
        <v>464.94398186172208</v>
      </c>
      <c r="F157" s="179">
        <v>1486.6232341448272</v>
      </c>
      <c r="G157" s="175">
        <v>-1467.53</v>
      </c>
      <c r="H157" s="179">
        <v>19.093234144827111</v>
      </c>
      <c r="I157" s="179">
        <v>141.38092320051999</v>
      </c>
      <c r="J157" s="179">
        <v>487.64165799679301</v>
      </c>
      <c r="K157" s="179">
        <v>648.11581534214019</v>
      </c>
      <c r="L157" s="179">
        <v>560.72282054135383</v>
      </c>
      <c r="M157" s="179">
        <v>1221.320479491435</v>
      </c>
      <c r="N157" s="179">
        <v>180.00024875884534</v>
      </c>
      <c r="O157" s="180">
        <v>1401.3207282502804</v>
      </c>
      <c r="P157" s="179">
        <v>-365.34838356164386</v>
      </c>
      <c r="Q157" s="179">
        <v>1035.9723446886364</v>
      </c>
    </row>
    <row r="158" spans="1:17">
      <c r="A158" s="178">
        <v>491</v>
      </c>
      <c r="B158" s="163" t="s">
        <v>154</v>
      </c>
      <c r="C158" s="167">
        <v>51919</v>
      </c>
      <c r="D158" s="179">
        <v>1408.3052709027527</v>
      </c>
      <c r="E158" s="179">
        <v>292.71709678850391</v>
      </c>
      <c r="F158" s="179">
        <v>1701.0223676912565</v>
      </c>
      <c r="G158" s="175">
        <v>-1467.53</v>
      </c>
      <c r="H158" s="179">
        <v>233.49236769125665</v>
      </c>
      <c r="I158" s="179">
        <v>33.248672506038091</v>
      </c>
      <c r="J158" s="179">
        <v>-379.96708548827354</v>
      </c>
      <c r="K158" s="179">
        <v>-113.22604529097882</v>
      </c>
      <c r="L158" s="179">
        <v>227.09886618071897</v>
      </c>
      <c r="M158" s="179">
        <v>114.13964095247293</v>
      </c>
      <c r="N158" s="179">
        <v>94.234979120784175</v>
      </c>
      <c r="O158" s="180">
        <v>208.37462007325712</v>
      </c>
      <c r="P158" s="179">
        <v>2.0977941924921488</v>
      </c>
      <c r="Q158" s="179">
        <v>210.47241426574928</v>
      </c>
    </row>
    <row r="159" spans="1:17">
      <c r="A159" s="178">
        <v>494</v>
      </c>
      <c r="B159" s="163" t="s">
        <v>155</v>
      </c>
      <c r="C159" s="167">
        <v>8827</v>
      </c>
      <c r="D159" s="179">
        <v>2246.8924368415092</v>
      </c>
      <c r="E159" s="179">
        <v>225.15434631554379</v>
      </c>
      <c r="F159" s="179">
        <v>2472.0467831570531</v>
      </c>
      <c r="G159" s="175">
        <v>-1467.53</v>
      </c>
      <c r="H159" s="179">
        <v>1004.5167831570529</v>
      </c>
      <c r="I159" s="179">
        <v>40.862150407684958</v>
      </c>
      <c r="J159" s="179">
        <v>-480.79160787341965</v>
      </c>
      <c r="K159" s="179">
        <v>564.58732569131826</v>
      </c>
      <c r="L159" s="179">
        <v>575.54825493859914</v>
      </c>
      <c r="M159" s="179">
        <v>1143.7217541907673</v>
      </c>
      <c r="N159" s="179">
        <v>71.301074912989591</v>
      </c>
      <c r="O159" s="180">
        <v>1215.022829103757</v>
      </c>
      <c r="P159" s="179">
        <v>3.3878126067746717</v>
      </c>
      <c r="Q159" s="179">
        <v>1218.4106417105318</v>
      </c>
    </row>
    <row r="160" spans="1:17">
      <c r="A160" s="178">
        <v>495</v>
      </c>
      <c r="B160" s="163" t="s">
        <v>156</v>
      </c>
      <c r="C160" s="167">
        <v>1430</v>
      </c>
      <c r="D160" s="179">
        <v>1392.0521608391609</v>
      </c>
      <c r="E160" s="179">
        <v>598.14520672017738</v>
      </c>
      <c r="F160" s="179">
        <v>1990.1973675593383</v>
      </c>
      <c r="G160" s="175">
        <v>-1467.53</v>
      </c>
      <c r="H160" s="179">
        <v>522.66736755933823</v>
      </c>
      <c r="I160" s="179">
        <v>84.684801971579645</v>
      </c>
      <c r="J160" s="179">
        <v>-54.371837447722655</v>
      </c>
      <c r="K160" s="179">
        <v>552.98033208319532</v>
      </c>
      <c r="L160" s="179">
        <v>300.31829472832572</v>
      </c>
      <c r="M160" s="179">
        <v>863.16922810678761</v>
      </c>
      <c r="N160" s="179">
        <v>155.52543594437176</v>
      </c>
      <c r="O160" s="180">
        <v>1018.6946640511594</v>
      </c>
      <c r="P160" s="179">
        <v>-35.517834923076933</v>
      </c>
      <c r="Q160" s="179">
        <v>983.17682912808243</v>
      </c>
    </row>
    <row r="161" spans="1:17">
      <c r="A161" s="178">
        <v>498</v>
      </c>
      <c r="B161" s="163" t="s">
        <v>157</v>
      </c>
      <c r="C161" s="167">
        <v>2325</v>
      </c>
      <c r="D161" s="179">
        <v>1570.6691354838708</v>
      </c>
      <c r="E161" s="179">
        <v>878.78642636910422</v>
      </c>
      <c r="F161" s="179">
        <v>2449.4555618529753</v>
      </c>
      <c r="G161" s="175">
        <v>-1467.53</v>
      </c>
      <c r="H161" s="179">
        <v>981.92556185297508</v>
      </c>
      <c r="I161" s="179">
        <v>395.32293863919909</v>
      </c>
      <c r="J161" s="179">
        <v>256.9777190683684</v>
      </c>
      <c r="K161" s="179">
        <v>1634.2262195605426</v>
      </c>
      <c r="L161" s="179">
        <v>89.626978020488181</v>
      </c>
      <c r="M161" s="179">
        <v>1722.1570311152666</v>
      </c>
      <c r="N161" s="179">
        <v>113.80979284081629</v>
      </c>
      <c r="O161" s="180">
        <v>1835.9668239560826</v>
      </c>
      <c r="P161" s="179">
        <v>23.931694090322591</v>
      </c>
      <c r="Q161" s="179">
        <v>1859.8985180464053</v>
      </c>
    </row>
    <row r="162" spans="1:17">
      <c r="A162" s="178">
        <v>499</v>
      </c>
      <c r="B162" s="163" t="s">
        <v>158</v>
      </c>
      <c r="C162" s="167">
        <v>19763</v>
      </c>
      <c r="D162" s="179">
        <v>1911.1459302737437</v>
      </c>
      <c r="E162" s="179">
        <v>403.49753842957034</v>
      </c>
      <c r="F162" s="179">
        <v>2314.6434687033138</v>
      </c>
      <c r="G162" s="175">
        <v>-1467.53</v>
      </c>
      <c r="H162" s="179">
        <v>847.11346870331397</v>
      </c>
      <c r="I162" s="179">
        <v>35.52334735933961</v>
      </c>
      <c r="J162" s="179">
        <v>-6.777697518989557</v>
      </c>
      <c r="K162" s="179">
        <v>875.85911854366407</v>
      </c>
      <c r="L162" s="179">
        <v>218.49865032566476</v>
      </c>
      <c r="M162" s="179">
        <v>1093.2411183768484</v>
      </c>
      <c r="N162" s="179">
        <v>65.870133212008597</v>
      </c>
      <c r="O162" s="180">
        <v>1159.1112515888569</v>
      </c>
      <c r="P162" s="179">
        <v>26.038016314324761</v>
      </c>
      <c r="Q162" s="179">
        <v>1185.1492679031817</v>
      </c>
    </row>
    <row r="163" spans="1:17">
      <c r="A163" s="178">
        <v>500</v>
      </c>
      <c r="B163" s="163" t="s">
        <v>159</v>
      </c>
      <c r="C163" s="167">
        <v>10551</v>
      </c>
      <c r="D163" s="179">
        <v>2092.8621770448299</v>
      </c>
      <c r="E163" s="179">
        <v>153.15002983646636</v>
      </c>
      <c r="F163" s="179">
        <v>2246.0122068812966</v>
      </c>
      <c r="G163" s="175">
        <v>-1467.53</v>
      </c>
      <c r="H163" s="179">
        <v>778.48220688129641</v>
      </c>
      <c r="I163" s="179">
        <v>39.720565495471661</v>
      </c>
      <c r="J163" s="179">
        <v>314.72599694443988</v>
      </c>
      <c r="K163" s="179">
        <v>1132.9287693212079</v>
      </c>
      <c r="L163" s="179">
        <v>100.72911340620892</v>
      </c>
      <c r="M163" s="179">
        <v>1233.0373356350651</v>
      </c>
      <c r="N163" s="179">
        <v>38.568984220795045</v>
      </c>
      <c r="O163" s="180">
        <v>1271.6063198558602</v>
      </c>
      <c r="P163" s="179">
        <v>-15.576789218367932</v>
      </c>
      <c r="Q163" s="179">
        <v>1256.0295306374921</v>
      </c>
    </row>
    <row r="164" spans="1:17">
      <c r="A164" s="178">
        <v>503</v>
      </c>
      <c r="B164" s="163" t="s">
        <v>160</v>
      </c>
      <c r="C164" s="167">
        <v>7515</v>
      </c>
      <c r="D164" s="179">
        <v>1560.6866932801065</v>
      </c>
      <c r="E164" s="179">
        <v>238.76314072840455</v>
      </c>
      <c r="F164" s="179">
        <v>1799.4498340085108</v>
      </c>
      <c r="G164" s="175">
        <v>-1467.53</v>
      </c>
      <c r="H164" s="179">
        <v>331.91983400851103</v>
      </c>
      <c r="I164" s="179">
        <v>26.813375863572297</v>
      </c>
      <c r="J164" s="179">
        <v>-236.76351991177154</v>
      </c>
      <c r="K164" s="179">
        <v>121.96968996031178</v>
      </c>
      <c r="L164" s="179">
        <v>390.45349010818165</v>
      </c>
      <c r="M164" s="179">
        <v>513.67013732233193</v>
      </c>
      <c r="N164" s="179">
        <v>111.88310623337264</v>
      </c>
      <c r="O164" s="180">
        <v>625.55324355570463</v>
      </c>
      <c r="P164" s="179">
        <v>27.21164835129742</v>
      </c>
      <c r="Q164" s="179">
        <v>652.76489190700204</v>
      </c>
    </row>
    <row r="165" spans="1:17">
      <c r="A165" s="178">
        <v>504</v>
      </c>
      <c r="B165" s="163" t="s">
        <v>161</v>
      </c>
      <c r="C165" s="167">
        <v>1715</v>
      </c>
      <c r="D165" s="179">
        <v>1468.737725947522</v>
      </c>
      <c r="E165" s="179">
        <v>362.6402152943557</v>
      </c>
      <c r="F165" s="179">
        <v>1831.3779412418778</v>
      </c>
      <c r="G165" s="175">
        <v>-1467.53</v>
      </c>
      <c r="H165" s="179">
        <v>363.84794124187795</v>
      </c>
      <c r="I165" s="179">
        <v>29.848928094967206</v>
      </c>
      <c r="J165" s="179">
        <v>-443.6352904774252</v>
      </c>
      <c r="K165" s="179">
        <v>-49.938421140580083</v>
      </c>
      <c r="L165" s="179">
        <v>453.67911563998393</v>
      </c>
      <c r="M165" s="179">
        <v>416.70295494626055</v>
      </c>
      <c r="N165" s="179">
        <v>149.13299447282265</v>
      </c>
      <c r="O165" s="180">
        <v>565.83594941908314</v>
      </c>
      <c r="P165" s="179">
        <v>-483.37242136443149</v>
      </c>
      <c r="Q165" s="179">
        <v>82.463528054651633</v>
      </c>
    </row>
    <row r="166" spans="1:17">
      <c r="A166" s="178">
        <v>505</v>
      </c>
      <c r="B166" s="163" t="s">
        <v>162</v>
      </c>
      <c r="C166" s="167">
        <v>20957</v>
      </c>
      <c r="D166" s="179">
        <v>1885.5471909147304</v>
      </c>
      <c r="E166" s="179">
        <v>233.74723955233401</v>
      </c>
      <c r="F166" s="179">
        <v>2119.2944304670646</v>
      </c>
      <c r="G166" s="175">
        <v>-1467.53</v>
      </c>
      <c r="H166" s="179">
        <v>651.76443046706436</v>
      </c>
      <c r="I166" s="179">
        <v>30.410951090460301</v>
      </c>
      <c r="J166" s="179">
        <v>-122.13521925304148</v>
      </c>
      <c r="K166" s="179">
        <v>560.04016230448326</v>
      </c>
      <c r="L166" s="179">
        <v>175.17509286229142</v>
      </c>
      <c r="M166" s="179">
        <v>734.83910976529523</v>
      </c>
      <c r="N166" s="179">
        <v>77.942034651890438</v>
      </c>
      <c r="O166" s="180">
        <v>812.7811444171856</v>
      </c>
      <c r="P166" s="179">
        <v>-86.652735619124854</v>
      </c>
      <c r="Q166" s="179">
        <v>726.12840879806083</v>
      </c>
    </row>
    <row r="167" spans="1:17">
      <c r="A167" s="178">
        <v>507</v>
      </c>
      <c r="B167" s="163" t="s">
        <v>163</v>
      </c>
      <c r="C167" s="167">
        <v>7099</v>
      </c>
      <c r="D167" s="179">
        <v>1145.4862910269055</v>
      </c>
      <c r="E167" s="179">
        <v>382.96731061622944</v>
      </c>
      <c r="F167" s="179">
        <v>1528.4536016431348</v>
      </c>
      <c r="G167" s="175">
        <v>-1467.53</v>
      </c>
      <c r="H167" s="179">
        <v>60.923601643134717</v>
      </c>
      <c r="I167" s="179">
        <v>130.97900337963307</v>
      </c>
      <c r="J167" s="179">
        <v>-306.19440492438719</v>
      </c>
      <c r="K167" s="179">
        <v>-114.2917999016194</v>
      </c>
      <c r="L167" s="179">
        <v>243.70137084356523</v>
      </c>
      <c r="M167" s="179">
        <v>131.64095410926964</v>
      </c>
      <c r="N167" s="179">
        <v>149.5574764594854</v>
      </c>
      <c r="O167" s="180">
        <v>281.19843056875504</v>
      </c>
      <c r="P167" s="179">
        <v>9.9182899676010727</v>
      </c>
      <c r="Q167" s="179">
        <v>291.11672053635613</v>
      </c>
    </row>
    <row r="168" spans="1:17">
      <c r="A168" s="178">
        <v>508</v>
      </c>
      <c r="B168" s="163" t="s">
        <v>164</v>
      </c>
      <c r="C168" s="167">
        <v>9271</v>
      </c>
      <c r="D168" s="179">
        <v>1202.1591403300617</v>
      </c>
      <c r="E168" s="179">
        <v>262.341712830674</v>
      </c>
      <c r="F168" s="179">
        <v>1464.5008531607357</v>
      </c>
      <c r="G168" s="175">
        <v>-1467.53</v>
      </c>
      <c r="H168" s="179">
        <v>-3.0291468392641296</v>
      </c>
      <c r="I168" s="179">
        <v>71.610319015741368</v>
      </c>
      <c r="J168" s="179">
        <v>-191.14434976513701</v>
      </c>
      <c r="K168" s="179">
        <v>-122.56317758865977</v>
      </c>
      <c r="L168" s="179">
        <v>209.94307883999133</v>
      </c>
      <c r="M168" s="179">
        <v>89.395318575973917</v>
      </c>
      <c r="N168" s="179">
        <v>100.31034904422408</v>
      </c>
      <c r="O168" s="180">
        <v>189.70566762019797</v>
      </c>
      <c r="P168" s="179">
        <v>14.4754913191673</v>
      </c>
      <c r="Q168" s="179">
        <v>204.18115893936528</v>
      </c>
    </row>
    <row r="169" spans="1:17">
      <c r="A169" s="178">
        <v>529</v>
      </c>
      <c r="B169" s="163" t="s">
        <v>165</v>
      </c>
      <c r="C169" s="167">
        <v>19999</v>
      </c>
      <c r="D169" s="179">
        <v>1544.1850667533379</v>
      </c>
      <c r="E169" s="179">
        <v>253.35335390313082</v>
      </c>
      <c r="F169" s="179">
        <v>1797.5384206564684</v>
      </c>
      <c r="G169" s="175">
        <v>-1467.53</v>
      </c>
      <c r="H169" s="179">
        <v>330.0084206564685</v>
      </c>
      <c r="I169" s="179">
        <v>39.14096953156124</v>
      </c>
      <c r="J169" s="179">
        <v>192.34394503400063</v>
      </c>
      <c r="K169" s="179">
        <v>561.4933352220304</v>
      </c>
      <c r="L169" s="179">
        <v>-28.525628025871267</v>
      </c>
      <c r="M169" s="179">
        <v>533.18023375127962</v>
      </c>
      <c r="N169" s="179">
        <v>68.096003565898712</v>
      </c>
      <c r="O169" s="180">
        <v>601.27623731717836</v>
      </c>
      <c r="P169" s="179">
        <v>-2.4244843292914591</v>
      </c>
      <c r="Q169" s="179">
        <v>598.85175298788693</v>
      </c>
    </row>
    <row r="170" spans="1:17">
      <c r="A170" s="178">
        <v>531</v>
      </c>
      <c r="B170" s="163" t="s">
        <v>166</v>
      </c>
      <c r="C170" s="167">
        <v>4966</v>
      </c>
      <c r="D170" s="179">
        <v>1461.3843838099074</v>
      </c>
      <c r="E170" s="179">
        <v>186.71967734214613</v>
      </c>
      <c r="F170" s="179">
        <v>1648.1040611520536</v>
      </c>
      <c r="G170" s="175">
        <v>-1467.53</v>
      </c>
      <c r="H170" s="179">
        <v>180.57406115205376</v>
      </c>
      <c r="I170" s="179">
        <v>29.902047605998863</v>
      </c>
      <c r="J170" s="179">
        <v>-426.44043999621084</v>
      </c>
      <c r="K170" s="179">
        <v>-215.96433123815822</v>
      </c>
      <c r="L170" s="179">
        <v>412.91208055276945</v>
      </c>
      <c r="M170" s="179">
        <v>205.76141837191963</v>
      </c>
      <c r="N170" s="179">
        <v>98.770979745648489</v>
      </c>
      <c r="O170" s="180">
        <v>304.53239811756816</v>
      </c>
      <c r="P170" s="179">
        <v>-7.5977299174385795</v>
      </c>
      <c r="Q170" s="179">
        <v>296.93466820012958</v>
      </c>
    </row>
    <row r="171" spans="1:17">
      <c r="A171" s="178">
        <v>535</v>
      </c>
      <c r="B171" s="163" t="s">
        <v>167</v>
      </c>
      <c r="C171" s="167">
        <v>10454</v>
      </c>
      <c r="D171" s="179">
        <v>2195.4719963650277</v>
      </c>
      <c r="E171" s="179">
        <v>179.23819132471016</v>
      </c>
      <c r="F171" s="179">
        <v>2374.7101876897377</v>
      </c>
      <c r="G171" s="175">
        <v>-1467.53</v>
      </c>
      <c r="H171" s="179">
        <v>907.18018768973786</v>
      </c>
      <c r="I171" s="179">
        <v>37.135585565471885</v>
      </c>
      <c r="J171" s="179">
        <v>-54.094002086815287</v>
      </c>
      <c r="K171" s="179">
        <v>890.22177116839441</v>
      </c>
      <c r="L171" s="179">
        <v>629.74550126479403</v>
      </c>
      <c r="M171" s="179">
        <v>1517.8588840130365</v>
      </c>
      <c r="N171" s="179">
        <v>109.08377288201275</v>
      </c>
      <c r="O171" s="180">
        <v>1626.9426568950491</v>
      </c>
      <c r="P171" s="179">
        <v>-19.413173761239715</v>
      </c>
      <c r="Q171" s="179">
        <v>1607.5294831338094</v>
      </c>
    </row>
    <row r="172" spans="1:17">
      <c r="A172" s="178">
        <v>536</v>
      </c>
      <c r="B172" s="163" t="s">
        <v>168</v>
      </c>
      <c r="C172" s="167">
        <v>35647</v>
      </c>
      <c r="D172" s="179">
        <v>1783.4350315594581</v>
      </c>
      <c r="E172" s="179">
        <v>191.3168829301371</v>
      </c>
      <c r="F172" s="179">
        <v>1974.751914489595</v>
      </c>
      <c r="G172" s="175">
        <v>-1467.53</v>
      </c>
      <c r="H172" s="179">
        <v>507.22191448959524</v>
      </c>
      <c r="I172" s="179">
        <v>44.630453494993375</v>
      </c>
      <c r="J172" s="179">
        <v>-119.66932452130037</v>
      </c>
      <c r="K172" s="179">
        <v>432.1830434632883</v>
      </c>
      <c r="L172" s="179">
        <v>175.31990977556839</v>
      </c>
      <c r="M172" s="179">
        <v>606.02256799346594</v>
      </c>
      <c r="N172" s="179">
        <v>44.849356683296236</v>
      </c>
      <c r="O172" s="180">
        <v>650.87192467676209</v>
      </c>
      <c r="P172" s="179">
        <v>4.5647732736836222</v>
      </c>
      <c r="Q172" s="179">
        <v>655.4366979504457</v>
      </c>
    </row>
    <row r="173" spans="1:17">
      <c r="A173" s="178">
        <v>538</v>
      </c>
      <c r="B173" s="163" t="s">
        <v>169</v>
      </c>
      <c r="C173" s="167">
        <v>4695</v>
      </c>
      <c r="D173" s="179">
        <v>1908.2651586794466</v>
      </c>
      <c r="E173" s="179">
        <v>183.31956175130964</v>
      </c>
      <c r="F173" s="179">
        <v>2091.5847204307565</v>
      </c>
      <c r="G173" s="175">
        <v>-1467.53</v>
      </c>
      <c r="H173" s="179">
        <v>624.05472043075656</v>
      </c>
      <c r="I173" s="179">
        <v>25.851642921039232</v>
      </c>
      <c r="J173" s="179">
        <v>-94.164917996819</v>
      </c>
      <c r="K173" s="179">
        <v>555.74144535497669</v>
      </c>
      <c r="L173" s="179">
        <v>378.51974131449771</v>
      </c>
      <c r="M173" s="179">
        <v>930.14947062963631</v>
      </c>
      <c r="N173" s="179">
        <v>81.610733269783267</v>
      </c>
      <c r="O173" s="180">
        <v>1011.7602038994196</v>
      </c>
      <c r="P173" s="179">
        <v>-0.22012337380192015</v>
      </c>
      <c r="Q173" s="179">
        <v>1011.5400805256176</v>
      </c>
    </row>
    <row r="174" spans="1:17">
      <c r="A174" s="178">
        <v>541</v>
      </c>
      <c r="B174" s="163" t="s">
        <v>170</v>
      </c>
      <c r="C174" s="167">
        <v>9130</v>
      </c>
      <c r="D174" s="179">
        <v>1196.7065618838994</v>
      </c>
      <c r="E174" s="179">
        <v>434.57335034521242</v>
      </c>
      <c r="F174" s="179">
        <v>1631.2799122291119</v>
      </c>
      <c r="G174" s="175">
        <v>-1467.53</v>
      </c>
      <c r="H174" s="179">
        <v>163.7499122291118</v>
      </c>
      <c r="I174" s="179">
        <v>144.10400822959895</v>
      </c>
      <c r="J174" s="179">
        <v>395.07477276529175</v>
      </c>
      <c r="K174" s="179">
        <v>702.92869322400247</v>
      </c>
      <c r="L174" s="179">
        <v>500.85502992408061</v>
      </c>
      <c r="M174" s="179">
        <v>1209.9826955885453</v>
      </c>
      <c r="N174" s="179">
        <v>153.6919517574205</v>
      </c>
      <c r="O174" s="180">
        <v>1363.6746473459659</v>
      </c>
      <c r="P174" s="179">
        <v>-6.5635407338444693</v>
      </c>
      <c r="Q174" s="179">
        <v>1357.1111066121214</v>
      </c>
    </row>
    <row r="175" spans="1:17">
      <c r="A175" s="178">
        <v>543</v>
      </c>
      <c r="B175" s="163" t="s">
        <v>171</v>
      </c>
      <c r="C175" s="167">
        <v>44785</v>
      </c>
      <c r="D175" s="179">
        <v>1955.068785977448</v>
      </c>
      <c r="E175" s="179">
        <v>268.49230760017787</v>
      </c>
      <c r="F175" s="179">
        <v>2223.5610935776258</v>
      </c>
      <c r="G175" s="175">
        <v>-1467.53</v>
      </c>
      <c r="H175" s="179">
        <v>756.03109357762582</v>
      </c>
      <c r="I175" s="179">
        <v>36.566751442510018</v>
      </c>
      <c r="J175" s="179">
        <v>72.430944651379406</v>
      </c>
      <c r="K175" s="179">
        <v>865.02878967151537</v>
      </c>
      <c r="L175" s="179">
        <v>-4.7145518443723633</v>
      </c>
      <c r="M175" s="179">
        <v>860.34866137192614</v>
      </c>
      <c r="N175" s="179">
        <v>54.646376223984966</v>
      </c>
      <c r="O175" s="180">
        <v>914.99503759591107</v>
      </c>
      <c r="P175" s="179">
        <v>-8.4902761018198092</v>
      </c>
      <c r="Q175" s="179">
        <v>906.50476149409121</v>
      </c>
    </row>
    <row r="176" spans="1:17">
      <c r="A176" s="178">
        <v>545</v>
      </c>
      <c r="B176" s="163" t="s">
        <v>172</v>
      </c>
      <c r="C176" s="167">
        <v>9621</v>
      </c>
      <c r="D176" s="179">
        <v>1638.5744122232616</v>
      </c>
      <c r="E176" s="179">
        <v>814.10584477069119</v>
      </c>
      <c r="F176" s="179">
        <v>2452.6802569939528</v>
      </c>
      <c r="G176" s="175">
        <v>-1467.53</v>
      </c>
      <c r="H176" s="179">
        <v>985.15025699395278</v>
      </c>
      <c r="I176" s="179">
        <v>83.622601794594871</v>
      </c>
      <c r="J176" s="179">
        <v>256.56788863048223</v>
      </c>
      <c r="K176" s="179">
        <v>1325.3407474190299</v>
      </c>
      <c r="L176" s="179">
        <v>343.46682390543168</v>
      </c>
      <c r="M176" s="179">
        <v>1667.486682385214</v>
      </c>
      <c r="N176" s="179">
        <v>173.09996622600619</v>
      </c>
      <c r="O176" s="180">
        <v>1840.58664861122</v>
      </c>
      <c r="P176" s="179">
        <v>9.6850454006860005</v>
      </c>
      <c r="Q176" s="179">
        <v>1850.271694011906</v>
      </c>
    </row>
    <row r="177" spans="1:17">
      <c r="A177" s="178">
        <v>560</v>
      </c>
      <c r="B177" s="163" t="s">
        <v>173</v>
      </c>
      <c r="C177" s="167">
        <v>15669</v>
      </c>
      <c r="D177" s="179">
        <v>1651.220832854681</v>
      </c>
      <c r="E177" s="179">
        <v>263.27665226461556</v>
      </c>
      <c r="F177" s="179">
        <v>1914.4974851192967</v>
      </c>
      <c r="G177" s="175">
        <v>-1467.53</v>
      </c>
      <c r="H177" s="179">
        <v>446.96748511929667</v>
      </c>
      <c r="I177" s="179">
        <v>29.202211232311889</v>
      </c>
      <c r="J177" s="179">
        <v>-76.274297035280426</v>
      </c>
      <c r="K177" s="179">
        <v>399.89539931632811</v>
      </c>
      <c r="L177" s="179">
        <v>417.05649718956306</v>
      </c>
      <c r="M177" s="179">
        <v>818.70859628344613</v>
      </c>
      <c r="N177" s="179">
        <v>110.76995101079852</v>
      </c>
      <c r="O177" s="180">
        <v>929.47854729424466</v>
      </c>
      <c r="P177" s="179">
        <v>25.608684893547778</v>
      </c>
      <c r="Q177" s="179">
        <v>955.08723218779232</v>
      </c>
    </row>
    <row r="178" spans="1:17">
      <c r="A178" s="178">
        <v>561</v>
      </c>
      <c r="B178" s="163" t="s">
        <v>174</v>
      </c>
      <c r="C178" s="167">
        <v>1315</v>
      </c>
      <c r="D178" s="179">
        <v>1773.0521825095059</v>
      </c>
      <c r="E178" s="179">
        <v>376.56954059803434</v>
      </c>
      <c r="F178" s="179">
        <v>2149.6217231075398</v>
      </c>
      <c r="G178" s="175">
        <v>-1467.53</v>
      </c>
      <c r="H178" s="179">
        <v>682.09172310754002</v>
      </c>
      <c r="I178" s="179">
        <v>25.2989411996885</v>
      </c>
      <c r="J178" s="179">
        <v>487.47264774879466</v>
      </c>
      <c r="K178" s="179">
        <v>1194.8633120560232</v>
      </c>
      <c r="L178" s="179">
        <v>328.78201682344491</v>
      </c>
      <c r="M178" s="179">
        <v>1524.1453775742566</v>
      </c>
      <c r="N178" s="179">
        <v>201.34186806012212</v>
      </c>
      <c r="O178" s="180">
        <v>1725.4872456343787</v>
      </c>
      <c r="P178" s="179">
        <v>-652.58896398479101</v>
      </c>
      <c r="Q178" s="179">
        <v>1072.8982816495877</v>
      </c>
    </row>
    <row r="179" spans="1:17">
      <c r="A179" s="178">
        <v>562</v>
      </c>
      <c r="B179" s="163" t="s">
        <v>175</v>
      </c>
      <c r="C179" s="167">
        <v>8839</v>
      </c>
      <c r="D179" s="179">
        <v>1452.5666297092432</v>
      </c>
      <c r="E179" s="179">
        <v>233.68453005615473</v>
      </c>
      <c r="F179" s="179">
        <v>1686.2511597653979</v>
      </c>
      <c r="G179" s="175">
        <v>-1467.53</v>
      </c>
      <c r="H179" s="179">
        <v>218.72115976539803</v>
      </c>
      <c r="I179" s="179">
        <v>48.10551490977705</v>
      </c>
      <c r="J179" s="179">
        <v>-75.503104620539347</v>
      </c>
      <c r="K179" s="179">
        <v>191.32357005463572</v>
      </c>
      <c r="L179" s="179">
        <v>373.86001174363969</v>
      </c>
      <c r="M179" s="179">
        <v>569.24405935539619</v>
      </c>
      <c r="N179" s="179">
        <v>111.76326172376439</v>
      </c>
      <c r="O179" s="180">
        <v>681.00732107916053</v>
      </c>
      <c r="P179" s="179">
        <v>-24.515707989761296</v>
      </c>
      <c r="Q179" s="179">
        <v>656.49161308939927</v>
      </c>
    </row>
    <row r="180" spans="1:17">
      <c r="A180" s="178">
        <v>563</v>
      </c>
      <c r="B180" s="163" t="s">
        <v>176</v>
      </c>
      <c r="C180" s="167">
        <v>6978</v>
      </c>
      <c r="D180" s="179">
        <v>1702.213222986529</v>
      </c>
      <c r="E180" s="179">
        <v>236.68539781531211</v>
      </c>
      <c r="F180" s="179">
        <v>1938.8986208018412</v>
      </c>
      <c r="G180" s="175">
        <v>-1467.53</v>
      </c>
      <c r="H180" s="179">
        <v>471.36862080184119</v>
      </c>
      <c r="I180" s="179">
        <v>62.603346812871088</v>
      </c>
      <c r="J180" s="179">
        <v>-297.34642500504208</v>
      </c>
      <c r="K180" s="179">
        <v>236.62554260967013</v>
      </c>
      <c r="L180" s="179">
        <v>464.77454090505591</v>
      </c>
      <c r="M180" s="179">
        <v>704.53055118777536</v>
      </c>
      <c r="N180" s="179">
        <v>103.21526808524443</v>
      </c>
      <c r="O180" s="180">
        <v>807.74581927301972</v>
      </c>
      <c r="P180" s="179">
        <v>18.57527938091145</v>
      </c>
      <c r="Q180" s="179">
        <v>826.32109865393113</v>
      </c>
    </row>
    <row r="181" spans="1:17">
      <c r="A181" s="178">
        <v>564</v>
      </c>
      <c r="B181" s="163" t="s">
        <v>177</v>
      </c>
      <c r="C181" s="167">
        <v>214633</v>
      </c>
      <c r="D181" s="179">
        <v>1687.0983359967947</v>
      </c>
      <c r="E181" s="179">
        <v>291.09698900047653</v>
      </c>
      <c r="F181" s="179">
        <v>1978.1953249972712</v>
      </c>
      <c r="G181" s="175">
        <v>-1467.53</v>
      </c>
      <c r="H181" s="179">
        <v>510.66532499727106</v>
      </c>
      <c r="I181" s="179">
        <v>45.968924280971954</v>
      </c>
      <c r="J181" s="179">
        <v>-167.73379997073795</v>
      </c>
      <c r="K181" s="179">
        <v>388.90044930750508</v>
      </c>
      <c r="L181" s="179">
        <v>164.57345919800682</v>
      </c>
      <c r="M181" s="179">
        <v>551.33846295955004</v>
      </c>
      <c r="N181" s="179">
        <v>84.674924970133787</v>
      </c>
      <c r="O181" s="180">
        <v>636.01338792968374</v>
      </c>
      <c r="P181" s="179">
        <v>-68.28938101190171</v>
      </c>
      <c r="Q181" s="179">
        <v>567.72400691778216</v>
      </c>
    </row>
    <row r="182" spans="1:17">
      <c r="A182" s="178">
        <v>576</v>
      </c>
      <c r="B182" s="163" t="s">
        <v>178</v>
      </c>
      <c r="C182" s="167">
        <v>2726</v>
      </c>
      <c r="D182" s="179">
        <v>1025.9302017608218</v>
      </c>
      <c r="E182" s="179">
        <v>367.13579058288724</v>
      </c>
      <c r="F182" s="179">
        <v>1393.065992343709</v>
      </c>
      <c r="G182" s="175">
        <v>-1467.53</v>
      </c>
      <c r="H182" s="179">
        <v>-74.464007656291017</v>
      </c>
      <c r="I182" s="179">
        <v>137.64903307765221</v>
      </c>
      <c r="J182" s="179">
        <v>202.24231881027347</v>
      </c>
      <c r="K182" s="179">
        <v>265.42734423163466</v>
      </c>
      <c r="L182" s="179">
        <v>308.75247035948536</v>
      </c>
      <c r="M182" s="179">
        <v>576.89810486574493</v>
      </c>
      <c r="N182" s="179">
        <v>170.08741442220898</v>
      </c>
      <c r="O182" s="180">
        <v>746.98551928795393</v>
      </c>
      <c r="P182" s="179">
        <v>-19.56744827586207</v>
      </c>
      <c r="Q182" s="179">
        <v>727.41807101209179</v>
      </c>
    </row>
    <row r="183" spans="1:17">
      <c r="A183" s="178">
        <v>577</v>
      </c>
      <c r="B183" s="163" t="s">
        <v>179</v>
      </c>
      <c r="C183" s="167">
        <v>11236</v>
      </c>
      <c r="D183" s="179">
        <v>1893.7945781416877</v>
      </c>
      <c r="E183" s="179">
        <v>189.32824183562775</v>
      </c>
      <c r="F183" s="179">
        <v>2083.1228199773154</v>
      </c>
      <c r="G183" s="175">
        <v>-1467.53</v>
      </c>
      <c r="H183" s="179">
        <v>615.59281997731546</v>
      </c>
      <c r="I183" s="179">
        <v>34.779694540829624</v>
      </c>
      <c r="J183" s="179">
        <v>-31.656850681541073</v>
      </c>
      <c r="K183" s="179">
        <v>618.71566383660399</v>
      </c>
      <c r="L183" s="179">
        <v>212.43896134787892</v>
      </c>
      <c r="M183" s="179">
        <v>829.3017399751476</v>
      </c>
      <c r="N183" s="179">
        <v>68.531867181150773</v>
      </c>
      <c r="O183" s="180">
        <v>897.83360715629829</v>
      </c>
      <c r="P183" s="179">
        <v>11.39059590245639</v>
      </c>
      <c r="Q183" s="179">
        <v>909.22420305875471</v>
      </c>
    </row>
    <row r="184" spans="1:17">
      <c r="A184" s="178">
        <v>578</v>
      </c>
      <c r="B184" s="163" t="s">
        <v>180</v>
      </c>
      <c r="C184" s="167">
        <v>3037</v>
      </c>
      <c r="D184" s="179">
        <v>1273.3104807375703</v>
      </c>
      <c r="E184" s="179">
        <v>412.01244623096756</v>
      </c>
      <c r="F184" s="179">
        <v>1685.3229269685378</v>
      </c>
      <c r="G184" s="175">
        <v>-1467.53</v>
      </c>
      <c r="H184" s="179">
        <v>217.79292696853778</v>
      </c>
      <c r="I184" s="179">
        <v>93.123424462267025</v>
      </c>
      <c r="J184" s="179">
        <v>-216.26853435484091</v>
      </c>
      <c r="K184" s="179">
        <v>94.6478170759639</v>
      </c>
      <c r="L184" s="179">
        <v>560.85042244735416</v>
      </c>
      <c r="M184" s="179">
        <v>667.13260785199213</v>
      </c>
      <c r="N184" s="179">
        <v>147.67058803350551</v>
      </c>
      <c r="O184" s="180">
        <v>814.80319588549764</v>
      </c>
      <c r="P184" s="179">
        <v>85.842434244320074</v>
      </c>
      <c r="Q184" s="179">
        <v>900.64563012981773</v>
      </c>
    </row>
    <row r="185" spans="1:17">
      <c r="A185" s="178">
        <v>580</v>
      </c>
      <c r="B185" s="163" t="s">
        <v>181</v>
      </c>
      <c r="C185" s="167">
        <v>4366</v>
      </c>
      <c r="D185" s="179">
        <v>1053.6894273934952</v>
      </c>
      <c r="E185" s="179">
        <v>316.37579616459658</v>
      </c>
      <c r="F185" s="179">
        <v>1370.0652235580917</v>
      </c>
      <c r="G185" s="175">
        <v>-1467.53</v>
      </c>
      <c r="H185" s="179">
        <v>-97.464776441908171</v>
      </c>
      <c r="I185" s="179">
        <v>158.8366366954406</v>
      </c>
      <c r="J185" s="179">
        <v>-151.57543105169057</v>
      </c>
      <c r="K185" s="179">
        <v>-90.20357079815814</v>
      </c>
      <c r="L185" s="179">
        <v>494.63470472448074</v>
      </c>
      <c r="M185" s="179">
        <v>412.58818814990542</v>
      </c>
      <c r="N185" s="179">
        <v>166.21797756839098</v>
      </c>
      <c r="O185" s="180">
        <v>578.80616571829637</v>
      </c>
      <c r="P185" s="179">
        <v>5.726873568483736</v>
      </c>
      <c r="Q185" s="179">
        <v>584.53303928678008</v>
      </c>
    </row>
    <row r="186" spans="1:17">
      <c r="A186" s="178">
        <v>581</v>
      </c>
      <c r="B186" s="163" t="s">
        <v>182</v>
      </c>
      <c r="C186" s="167">
        <v>6123</v>
      </c>
      <c r="D186" s="179">
        <v>1389.5858190429528</v>
      </c>
      <c r="E186" s="179">
        <v>315.59939347113465</v>
      </c>
      <c r="F186" s="179">
        <v>1705.1852125140874</v>
      </c>
      <c r="G186" s="175">
        <v>-1467.53</v>
      </c>
      <c r="H186" s="179">
        <v>237.65521251408757</v>
      </c>
      <c r="I186" s="179">
        <v>82.331272025498251</v>
      </c>
      <c r="J186" s="179">
        <v>-127.11700415225313</v>
      </c>
      <c r="K186" s="179">
        <v>192.86948038733266</v>
      </c>
      <c r="L186" s="179">
        <v>364.39112371311347</v>
      </c>
      <c r="M186" s="179">
        <v>564.2234918147094</v>
      </c>
      <c r="N186" s="179">
        <v>121.6294631575186</v>
      </c>
      <c r="O186" s="180">
        <v>685.85295497222808</v>
      </c>
      <c r="P186" s="179">
        <v>12.918966913277806</v>
      </c>
      <c r="Q186" s="179">
        <v>698.77192188550589</v>
      </c>
    </row>
    <row r="187" spans="1:17">
      <c r="A187" s="178">
        <v>583</v>
      </c>
      <c r="B187" s="163" t="s">
        <v>183</v>
      </c>
      <c r="C187" s="167">
        <v>912</v>
      </c>
      <c r="D187" s="179">
        <v>845.94946271929825</v>
      </c>
      <c r="E187" s="179">
        <v>1057.0690042235872</v>
      </c>
      <c r="F187" s="179">
        <v>1903.0184669428854</v>
      </c>
      <c r="G187" s="175">
        <v>-1467.53</v>
      </c>
      <c r="H187" s="179">
        <v>435.48846694288557</v>
      </c>
      <c r="I187" s="179">
        <v>397.30863351911245</v>
      </c>
      <c r="J187" s="179">
        <v>-240.73584269514677</v>
      </c>
      <c r="K187" s="179">
        <v>592.06125776685121</v>
      </c>
      <c r="L187" s="179">
        <v>102.97471847952954</v>
      </c>
      <c r="M187" s="179">
        <v>698.98785688978387</v>
      </c>
      <c r="N187" s="179">
        <v>125.95281843471102</v>
      </c>
      <c r="O187" s="180">
        <v>824.94067532449492</v>
      </c>
      <c r="P187" s="179">
        <v>73.292511184210525</v>
      </c>
      <c r="Q187" s="179">
        <v>898.23318650870544</v>
      </c>
    </row>
    <row r="188" spans="1:17">
      <c r="A188" s="178">
        <v>584</v>
      </c>
      <c r="B188" s="163" t="s">
        <v>184</v>
      </c>
      <c r="C188" s="167">
        <v>2578</v>
      </c>
      <c r="D188" s="179">
        <v>2441.5895034910786</v>
      </c>
      <c r="E188" s="179">
        <v>385.28241894466737</v>
      </c>
      <c r="F188" s="179">
        <v>2826.871922435746</v>
      </c>
      <c r="G188" s="175">
        <v>-1467.53</v>
      </c>
      <c r="H188" s="179">
        <v>1359.3419224357458</v>
      </c>
      <c r="I188" s="179">
        <v>165.78210857867674</v>
      </c>
      <c r="J188" s="179">
        <v>-359.94731129599336</v>
      </c>
      <c r="K188" s="179">
        <v>1165.1767197184292</v>
      </c>
      <c r="L188" s="179">
        <v>707.78096745161474</v>
      </c>
      <c r="M188" s="179">
        <v>1893.5486773014914</v>
      </c>
      <c r="N188" s="179">
        <v>144.25518971085111</v>
      </c>
      <c r="O188" s="180">
        <v>2037.8038670123426</v>
      </c>
      <c r="P188" s="179">
        <v>10.345396431342126</v>
      </c>
      <c r="Q188" s="179">
        <v>2048.1492634436845</v>
      </c>
    </row>
    <row r="189" spans="1:17">
      <c r="A189" s="178">
        <v>592</v>
      </c>
      <c r="B189" s="163" t="s">
        <v>185</v>
      </c>
      <c r="C189" s="167">
        <v>3596</v>
      </c>
      <c r="D189" s="179">
        <v>1798.8691212458289</v>
      </c>
      <c r="E189" s="179">
        <v>270.94435201867338</v>
      </c>
      <c r="F189" s="179">
        <v>2069.8134732645021</v>
      </c>
      <c r="G189" s="175">
        <v>-1467.53</v>
      </c>
      <c r="H189" s="179">
        <v>602.28347326450216</v>
      </c>
      <c r="I189" s="179">
        <v>54.63410486639188</v>
      </c>
      <c r="J189" s="179">
        <v>-228.1523322310874</v>
      </c>
      <c r="K189" s="179">
        <v>428.76524589980664</v>
      </c>
      <c r="L189" s="179">
        <v>472.02479895331186</v>
      </c>
      <c r="M189" s="179">
        <v>908.00955651675372</v>
      </c>
      <c r="N189" s="179">
        <v>104.28667476838189</v>
      </c>
      <c r="O189" s="180">
        <v>1012.2962312851356</v>
      </c>
      <c r="P189" s="179">
        <v>42.984377769744157</v>
      </c>
      <c r="Q189" s="179">
        <v>1055.2806090548797</v>
      </c>
    </row>
    <row r="190" spans="1:17">
      <c r="A190" s="178">
        <v>593</v>
      </c>
      <c r="B190" s="163" t="s">
        <v>186</v>
      </c>
      <c r="C190" s="167">
        <v>17050</v>
      </c>
      <c r="D190" s="179">
        <v>1197.2034398826984</v>
      </c>
      <c r="E190" s="179">
        <v>308.54172460873269</v>
      </c>
      <c r="F190" s="179">
        <v>1505.7451644914311</v>
      </c>
      <c r="G190" s="175">
        <v>-1467.53</v>
      </c>
      <c r="H190" s="179">
        <v>38.215164491431103</v>
      </c>
      <c r="I190" s="179">
        <v>35.210233371874423</v>
      </c>
      <c r="J190" s="179">
        <v>-211.27870158319811</v>
      </c>
      <c r="K190" s="179">
        <v>-137.85330371989261</v>
      </c>
      <c r="L190" s="179">
        <v>396.58562965660161</v>
      </c>
      <c r="M190" s="179">
        <v>259.36035010097459</v>
      </c>
      <c r="N190" s="179">
        <v>119.93109697632673</v>
      </c>
      <c r="O190" s="180">
        <v>379.29144707730131</v>
      </c>
      <c r="P190" s="179">
        <v>-1.2386890521994245</v>
      </c>
      <c r="Q190" s="179">
        <v>378.05275802510192</v>
      </c>
    </row>
    <row r="191" spans="1:17">
      <c r="A191" s="178">
        <v>595</v>
      </c>
      <c r="B191" s="163" t="s">
        <v>187</v>
      </c>
      <c r="C191" s="167">
        <v>4073</v>
      </c>
      <c r="D191" s="179">
        <v>1292.9835624846551</v>
      </c>
      <c r="E191" s="179">
        <v>387.46156812980212</v>
      </c>
      <c r="F191" s="179">
        <v>1680.445130614457</v>
      </c>
      <c r="G191" s="175">
        <v>-1467.53</v>
      </c>
      <c r="H191" s="179">
        <v>212.91513061445715</v>
      </c>
      <c r="I191" s="179">
        <v>157.78450854323739</v>
      </c>
      <c r="J191" s="179">
        <v>217.05168738450951</v>
      </c>
      <c r="K191" s="179">
        <v>587.75132654220408</v>
      </c>
      <c r="L191" s="179">
        <v>591.19549103485383</v>
      </c>
      <c r="M191" s="179">
        <v>1188.671860027177</v>
      </c>
      <c r="N191" s="179">
        <v>183.22364276849882</v>
      </c>
      <c r="O191" s="180">
        <v>1371.8955027956758</v>
      </c>
      <c r="P191" s="179">
        <v>20.250014966854891</v>
      </c>
      <c r="Q191" s="179">
        <v>1392.145517762531</v>
      </c>
    </row>
    <row r="192" spans="1:17">
      <c r="A192" s="178">
        <v>598</v>
      </c>
      <c r="B192" s="163" t="s">
        <v>188</v>
      </c>
      <c r="C192" s="167">
        <v>19475</v>
      </c>
      <c r="D192" s="179">
        <v>1569.4409098844674</v>
      </c>
      <c r="E192" s="179">
        <v>597.66739351449212</v>
      </c>
      <c r="F192" s="179">
        <v>2167.1083033989594</v>
      </c>
      <c r="G192" s="175">
        <v>-1467.53</v>
      </c>
      <c r="H192" s="179">
        <v>699.57830339895941</v>
      </c>
      <c r="I192" s="179">
        <v>44.349562406115218</v>
      </c>
      <c r="J192" s="179">
        <v>-588.23650668474431</v>
      </c>
      <c r="K192" s="179">
        <v>155.6913591203303</v>
      </c>
      <c r="L192" s="179">
        <v>80.184250263707895</v>
      </c>
      <c r="M192" s="179">
        <v>234.77217528541564</v>
      </c>
      <c r="N192" s="179">
        <v>83.95859660180389</v>
      </c>
      <c r="O192" s="180">
        <v>318.73077188721953</v>
      </c>
      <c r="P192" s="179">
        <v>56.584796518613615</v>
      </c>
      <c r="Q192" s="179">
        <v>375.31556840583312</v>
      </c>
    </row>
    <row r="193" spans="1:17">
      <c r="A193" s="178">
        <v>599</v>
      </c>
      <c r="B193" s="163" t="s">
        <v>189</v>
      </c>
      <c r="C193" s="167">
        <v>11225</v>
      </c>
      <c r="D193" s="179">
        <v>2331.7888801781737</v>
      </c>
      <c r="E193" s="179">
        <v>442.81508484364156</v>
      </c>
      <c r="F193" s="179">
        <v>2774.6039650218154</v>
      </c>
      <c r="G193" s="175">
        <v>-1467.53</v>
      </c>
      <c r="H193" s="179">
        <v>1307.0739650218152</v>
      </c>
      <c r="I193" s="179">
        <v>36.322589232644596</v>
      </c>
      <c r="J193" s="179">
        <v>-391.55765186991061</v>
      </c>
      <c r="K193" s="179">
        <v>951.83890238454921</v>
      </c>
      <c r="L193" s="179">
        <v>438.76156868824989</v>
      </c>
      <c r="M193" s="179">
        <v>1389.8578011569791</v>
      </c>
      <c r="N193" s="179">
        <v>102.06014051288004</v>
      </c>
      <c r="O193" s="180">
        <v>1491.9179416698591</v>
      </c>
      <c r="P193" s="179">
        <v>-39.664100151447677</v>
      </c>
      <c r="Q193" s="179">
        <v>1452.2538415184115</v>
      </c>
    </row>
    <row r="194" spans="1:17">
      <c r="A194" s="178">
        <v>601</v>
      </c>
      <c r="B194" s="163" t="s">
        <v>190</v>
      </c>
      <c r="C194" s="167">
        <v>3739</v>
      </c>
      <c r="D194" s="179">
        <v>1455.0763385932069</v>
      </c>
      <c r="E194" s="179">
        <v>410.83251868334906</v>
      </c>
      <c r="F194" s="179">
        <v>1865.9088572765561</v>
      </c>
      <c r="G194" s="175">
        <v>-1467.53</v>
      </c>
      <c r="H194" s="179">
        <v>398.37885727655612</v>
      </c>
      <c r="I194" s="179">
        <v>173.75810021993766</v>
      </c>
      <c r="J194" s="179">
        <v>259.12042348331664</v>
      </c>
      <c r="K194" s="179">
        <v>831.25738097981036</v>
      </c>
      <c r="L194" s="179">
        <v>374.09469693131717</v>
      </c>
      <c r="M194" s="179">
        <v>1210.0545252916495</v>
      </c>
      <c r="N194" s="179">
        <v>164.22814597759859</v>
      </c>
      <c r="O194" s="180">
        <v>1374.2826712692481</v>
      </c>
      <c r="P194" s="179">
        <v>-13.583980727467241</v>
      </c>
      <c r="Q194" s="179">
        <v>1360.6986905417807</v>
      </c>
    </row>
    <row r="195" spans="1:17">
      <c r="A195" s="178">
        <v>604</v>
      </c>
      <c r="B195" s="163" t="s">
        <v>191</v>
      </c>
      <c r="C195" s="167">
        <v>20763</v>
      </c>
      <c r="D195" s="179">
        <v>1924.7802668207869</v>
      </c>
      <c r="E195" s="179">
        <v>188.73573713014613</v>
      </c>
      <c r="F195" s="179">
        <v>2113.5160039509328</v>
      </c>
      <c r="G195" s="175">
        <v>-1467.53</v>
      </c>
      <c r="H195" s="179">
        <v>645.98600395093297</v>
      </c>
      <c r="I195" s="179">
        <v>53.721531089727456</v>
      </c>
      <c r="J195" s="179">
        <v>191.76808223283535</v>
      </c>
      <c r="K195" s="179">
        <v>891.47561727349591</v>
      </c>
      <c r="L195" s="179">
        <v>-24.073138552198543</v>
      </c>
      <c r="M195" s="179">
        <v>867.81755282435029</v>
      </c>
      <c r="N195" s="179">
        <v>36.240572147316918</v>
      </c>
      <c r="O195" s="180">
        <v>904.05812497166721</v>
      </c>
      <c r="P195" s="179">
        <v>-37.707265269541985</v>
      </c>
      <c r="Q195" s="179">
        <v>866.35085970212526</v>
      </c>
    </row>
    <row r="196" spans="1:17">
      <c r="A196" s="178">
        <v>607</v>
      </c>
      <c r="B196" s="163" t="s">
        <v>192</v>
      </c>
      <c r="C196" s="167">
        <v>4064</v>
      </c>
      <c r="D196" s="179">
        <v>1367.4084596456696</v>
      </c>
      <c r="E196" s="179">
        <v>346.25066012938032</v>
      </c>
      <c r="F196" s="179">
        <v>1713.6591197750499</v>
      </c>
      <c r="G196" s="175">
        <v>-1467.53</v>
      </c>
      <c r="H196" s="179">
        <v>246.12911977504993</v>
      </c>
      <c r="I196" s="179">
        <v>66.280509420688091</v>
      </c>
      <c r="J196" s="179">
        <v>-213.26200909501088</v>
      </c>
      <c r="K196" s="179">
        <v>99.147620100727138</v>
      </c>
      <c r="L196" s="179">
        <v>601.80569026806631</v>
      </c>
      <c r="M196" s="179">
        <v>703.91495254530957</v>
      </c>
      <c r="N196" s="179">
        <v>166.56666084010459</v>
      </c>
      <c r="O196" s="180">
        <v>870.48161338541422</v>
      </c>
      <c r="P196" s="179">
        <v>-5.9042948548228313</v>
      </c>
      <c r="Q196" s="179">
        <v>864.57731853059136</v>
      </c>
    </row>
    <row r="197" spans="1:17">
      <c r="A197" s="178">
        <v>608</v>
      </c>
      <c r="B197" s="163" t="s">
        <v>193</v>
      </c>
      <c r="C197" s="167">
        <v>1943</v>
      </c>
      <c r="D197" s="179">
        <v>1398.3337519300053</v>
      </c>
      <c r="E197" s="179">
        <v>272.77761132302163</v>
      </c>
      <c r="F197" s="179">
        <v>1671.1113632530271</v>
      </c>
      <c r="G197" s="175">
        <v>-1467.53</v>
      </c>
      <c r="H197" s="179">
        <v>203.58136325302701</v>
      </c>
      <c r="I197" s="179">
        <v>33.871589408344981</v>
      </c>
      <c r="J197" s="179">
        <v>-190.86637288990352</v>
      </c>
      <c r="K197" s="179">
        <v>46.58657977146845</v>
      </c>
      <c r="L197" s="179">
        <v>506.8376030179893</v>
      </c>
      <c r="M197" s="179">
        <v>563.07574805536899</v>
      </c>
      <c r="N197" s="179">
        <v>113.96650341346934</v>
      </c>
      <c r="O197" s="180">
        <v>677.04225146883834</v>
      </c>
      <c r="P197" s="179">
        <v>0</v>
      </c>
      <c r="Q197" s="179">
        <v>677.04225146883834</v>
      </c>
    </row>
    <row r="198" spans="1:17">
      <c r="A198" s="178">
        <v>609</v>
      </c>
      <c r="B198" s="163" t="s">
        <v>194</v>
      </c>
      <c r="C198" s="167">
        <v>83106</v>
      </c>
      <c r="D198" s="179">
        <v>1413.1904929848629</v>
      </c>
      <c r="E198" s="179">
        <v>276.97441905983067</v>
      </c>
      <c r="F198" s="179">
        <v>1690.1649120446937</v>
      </c>
      <c r="G198" s="175">
        <v>-1467.53</v>
      </c>
      <c r="H198" s="179">
        <v>222.63491204469366</v>
      </c>
      <c r="I198" s="179">
        <v>33.691575157972849</v>
      </c>
      <c r="J198" s="179">
        <v>-295.50603714227748</v>
      </c>
      <c r="K198" s="179">
        <v>-39.179549939610922</v>
      </c>
      <c r="L198" s="179">
        <v>256.67519734827761</v>
      </c>
      <c r="M198" s="179">
        <v>217.80141166801593</v>
      </c>
      <c r="N198" s="179">
        <v>93.382977968412121</v>
      </c>
      <c r="O198" s="180">
        <v>311.18438963642802</v>
      </c>
      <c r="P198" s="179">
        <v>-34.981239000956585</v>
      </c>
      <c r="Q198" s="179">
        <v>276.20315063547145</v>
      </c>
    </row>
    <row r="199" spans="1:17">
      <c r="A199" s="178">
        <v>611</v>
      </c>
      <c r="B199" s="163" t="s">
        <v>195</v>
      </c>
      <c r="C199" s="167">
        <v>4973</v>
      </c>
      <c r="D199" s="179">
        <v>1879.5043253569277</v>
      </c>
      <c r="E199" s="179">
        <v>198.56782185900812</v>
      </c>
      <c r="F199" s="179">
        <v>2078.0721472159357</v>
      </c>
      <c r="G199" s="175">
        <v>-1467.53</v>
      </c>
      <c r="H199" s="179">
        <v>610.54214721593598</v>
      </c>
      <c r="I199" s="179">
        <v>20.839555705039881</v>
      </c>
      <c r="J199" s="179">
        <v>31.788123278074398</v>
      </c>
      <c r="K199" s="179">
        <v>663.16982619905025</v>
      </c>
      <c r="L199" s="179">
        <v>216.66764448178728</v>
      </c>
      <c r="M199" s="179">
        <v>881.49308509674495</v>
      </c>
      <c r="N199" s="179">
        <v>80.294414959081308</v>
      </c>
      <c r="O199" s="180">
        <v>961.78750005582629</v>
      </c>
      <c r="P199" s="179">
        <v>4.9373550090488685</v>
      </c>
      <c r="Q199" s="179">
        <v>966.7248550648751</v>
      </c>
    </row>
    <row r="200" spans="1:17">
      <c r="A200" s="178">
        <v>614</v>
      </c>
      <c r="B200" s="163" t="s">
        <v>196</v>
      </c>
      <c r="C200" s="167">
        <v>2923</v>
      </c>
      <c r="D200" s="179">
        <v>871.15174820390007</v>
      </c>
      <c r="E200" s="179">
        <v>1049.3937799507569</v>
      </c>
      <c r="F200" s="179">
        <v>1920.5455281546572</v>
      </c>
      <c r="G200" s="175">
        <v>-1467.53</v>
      </c>
      <c r="H200" s="179">
        <v>453.01552815465726</v>
      </c>
      <c r="I200" s="179">
        <v>378.76541908347531</v>
      </c>
      <c r="J200" s="179">
        <v>-380.69109855708467</v>
      </c>
      <c r="K200" s="179">
        <v>451.08984868104795</v>
      </c>
      <c r="L200" s="179">
        <v>485.46848612529311</v>
      </c>
      <c r="M200" s="179">
        <v>949.18084761698844</v>
      </c>
      <c r="N200" s="179">
        <v>196.34692737064711</v>
      </c>
      <c r="O200" s="180">
        <v>1145.5277749876357</v>
      </c>
      <c r="P200" s="179">
        <v>-1.5511369962367436</v>
      </c>
      <c r="Q200" s="179">
        <v>1143.9766379913988</v>
      </c>
    </row>
    <row r="201" spans="1:17">
      <c r="A201" s="178">
        <v>615</v>
      </c>
      <c r="B201" s="163" t="s">
        <v>197</v>
      </c>
      <c r="C201" s="167">
        <v>7479</v>
      </c>
      <c r="D201" s="179">
        <v>1545.9348308597407</v>
      </c>
      <c r="E201" s="179">
        <v>847.75464175241029</v>
      </c>
      <c r="F201" s="179">
        <v>2393.6894726121509</v>
      </c>
      <c r="G201" s="175">
        <v>-1467.53</v>
      </c>
      <c r="H201" s="179">
        <v>926.15947261215103</v>
      </c>
      <c r="I201" s="179">
        <v>325.61465843343296</v>
      </c>
      <c r="J201" s="179">
        <v>263.0028151734179</v>
      </c>
      <c r="K201" s="179">
        <v>1514.776946219002</v>
      </c>
      <c r="L201" s="179">
        <v>522.8033133069199</v>
      </c>
      <c r="M201" s="179">
        <v>2046.2482112373882</v>
      </c>
      <c r="N201" s="179">
        <v>139.97986282208464</v>
      </c>
      <c r="O201" s="180">
        <v>2186.2280740594729</v>
      </c>
      <c r="P201" s="179">
        <v>16.972133614119532</v>
      </c>
      <c r="Q201" s="179">
        <v>2203.2002076735926</v>
      </c>
    </row>
    <row r="202" spans="1:17">
      <c r="A202" s="178">
        <v>616</v>
      </c>
      <c r="B202" s="163" t="s">
        <v>198</v>
      </c>
      <c r="C202" s="167">
        <v>1781</v>
      </c>
      <c r="D202" s="179">
        <v>1498.8450028074114</v>
      </c>
      <c r="E202" s="179">
        <v>247.0357422039167</v>
      </c>
      <c r="F202" s="179">
        <v>1745.8807450113281</v>
      </c>
      <c r="G202" s="175">
        <v>-1467.53</v>
      </c>
      <c r="H202" s="179">
        <v>278.35074501132812</v>
      </c>
      <c r="I202" s="179">
        <v>26.539121979359795</v>
      </c>
      <c r="J202" s="179">
        <v>-252.30996451748243</v>
      </c>
      <c r="K202" s="179">
        <v>52.579902473205479</v>
      </c>
      <c r="L202" s="179">
        <v>451.20194932380053</v>
      </c>
      <c r="M202" s="179">
        <v>510.36874156815639</v>
      </c>
      <c r="N202" s="179">
        <v>134.64619149420233</v>
      </c>
      <c r="O202" s="180">
        <v>645.01493306235875</v>
      </c>
      <c r="P202" s="179">
        <v>-455.754030825379</v>
      </c>
      <c r="Q202" s="179">
        <v>189.26090223697969</v>
      </c>
    </row>
    <row r="203" spans="1:17">
      <c r="A203" s="178">
        <v>619</v>
      </c>
      <c r="B203" s="163" t="s">
        <v>199</v>
      </c>
      <c r="C203" s="167">
        <v>2650</v>
      </c>
      <c r="D203" s="179">
        <v>1252.4364754716983</v>
      </c>
      <c r="E203" s="179">
        <v>281.82871890260787</v>
      </c>
      <c r="F203" s="179">
        <v>1534.2651943743062</v>
      </c>
      <c r="G203" s="175">
        <v>-1467.53</v>
      </c>
      <c r="H203" s="179">
        <v>66.735194374306204</v>
      </c>
      <c r="I203" s="179">
        <v>60.46106345055717</v>
      </c>
      <c r="J203" s="179">
        <v>369.51850365147226</v>
      </c>
      <c r="K203" s="179">
        <v>496.71476147633564</v>
      </c>
      <c r="L203" s="179">
        <v>619.87160041929133</v>
      </c>
      <c r="M203" s="179">
        <v>1122.4342071826015</v>
      </c>
      <c r="N203" s="179">
        <v>211.25638773584024</v>
      </c>
      <c r="O203" s="180">
        <v>1333.6905949184415</v>
      </c>
      <c r="P203" s="179">
        <v>49.692550188679235</v>
      </c>
      <c r="Q203" s="179">
        <v>1383.3831451071208</v>
      </c>
    </row>
    <row r="204" spans="1:17">
      <c r="A204" s="178">
        <v>620</v>
      </c>
      <c r="B204" s="163" t="s">
        <v>200</v>
      </c>
      <c r="C204" s="167">
        <v>2359</v>
      </c>
      <c r="D204" s="179">
        <v>1007.2449300551081</v>
      </c>
      <c r="E204" s="179">
        <v>1103.9144693002563</v>
      </c>
      <c r="F204" s="179">
        <v>2111.1593993553643</v>
      </c>
      <c r="G204" s="175">
        <v>-1467.53</v>
      </c>
      <c r="H204" s="179">
        <v>643.62939935536417</v>
      </c>
      <c r="I204" s="179">
        <v>379.21379239647308</v>
      </c>
      <c r="J204" s="179">
        <v>244.78635090322246</v>
      </c>
      <c r="K204" s="179">
        <v>1267.6295426550596</v>
      </c>
      <c r="L204" s="179">
        <v>404.32648884978045</v>
      </c>
      <c r="M204" s="179">
        <v>1675.5553771029095</v>
      </c>
      <c r="N204" s="179">
        <v>190.40645910820797</v>
      </c>
      <c r="O204" s="180">
        <v>1865.9618362111173</v>
      </c>
      <c r="P204" s="179">
        <v>-14.096945697329375</v>
      </c>
      <c r="Q204" s="179">
        <v>1851.8648905137882</v>
      </c>
    </row>
    <row r="205" spans="1:17">
      <c r="A205" s="178">
        <v>623</v>
      </c>
      <c r="B205" s="163" t="s">
        <v>201</v>
      </c>
      <c r="C205" s="167">
        <v>2108</v>
      </c>
      <c r="D205" s="179">
        <v>732.80093927893745</v>
      </c>
      <c r="E205" s="179">
        <v>889.51428935714625</v>
      </c>
      <c r="F205" s="179">
        <v>1622.3152286360837</v>
      </c>
      <c r="G205" s="175">
        <v>-1467.53</v>
      </c>
      <c r="H205" s="179">
        <v>154.78522863608376</v>
      </c>
      <c r="I205" s="179">
        <v>365.19343632530968</v>
      </c>
      <c r="J205" s="179">
        <v>207.29967793631027</v>
      </c>
      <c r="K205" s="179">
        <v>727.27834289770374</v>
      </c>
      <c r="L205" s="179">
        <v>-23.458336075807757</v>
      </c>
      <c r="M205" s="179">
        <v>703.83113506481618</v>
      </c>
      <c r="N205" s="179">
        <v>191.56799953272986</v>
      </c>
      <c r="O205" s="180">
        <v>895.39913459754598</v>
      </c>
      <c r="P205" s="179">
        <v>-29.297305075901324</v>
      </c>
      <c r="Q205" s="179">
        <v>866.10182952164462</v>
      </c>
    </row>
    <row r="206" spans="1:17">
      <c r="A206" s="178">
        <v>624</v>
      </c>
      <c r="B206" s="163" t="s">
        <v>202</v>
      </c>
      <c r="C206" s="167">
        <v>5065</v>
      </c>
      <c r="D206" s="179">
        <v>1612.1113129318855</v>
      </c>
      <c r="E206" s="179">
        <v>327.84782468238075</v>
      </c>
      <c r="F206" s="179">
        <v>1939.9591376142662</v>
      </c>
      <c r="G206" s="175">
        <v>-1467.53</v>
      </c>
      <c r="H206" s="179">
        <v>472.42913761426627</v>
      </c>
      <c r="I206" s="179">
        <v>24.024291337542643</v>
      </c>
      <c r="J206" s="179">
        <v>224.1217771503097</v>
      </c>
      <c r="K206" s="179">
        <v>720.57520610211861</v>
      </c>
      <c r="L206" s="179">
        <v>178.76913026668188</v>
      </c>
      <c r="M206" s="179">
        <v>901.17967590954436</v>
      </c>
      <c r="N206" s="179">
        <v>75.926829273315604</v>
      </c>
      <c r="O206" s="180">
        <v>977.10650518286002</v>
      </c>
      <c r="P206" s="179">
        <v>-34.595209919052309</v>
      </c>
      <c r="Q206" s="179">
        <v>942.51129526380771</v>
      </c>
    </row>
    <row r="207" spans="1:17">
      <c r="A207" s="178">
        <v>625</v>
      </c>
      <c r="B207" s="163" t="s">
        <v>203</v>
      </c>
      <c r="C207" s="167">
        <v>2980</v>
      </c>
      <c r="D207" s="179">
        <v>1722.0165100671143</v>
      </c>
      <c r="E207" s="179">
        <v>366.25194071712428</v>
      </c>
      <c r="F207" s="179">
        <v>2088.2684507842387</v>
      </c>
      <c r="G207" s="175">
        <v>-1467.53</v>
      </c>
      <c r="H207" s="179">
        <v>620.73845078423835</v>
      </c>
      <c r="I207" s="179">
        <v>83.368606702228561</v>
      </c>
      <c r="J207" s="179">
        <v>386.7300546774772</v>
      </c>
      <c r="K207" s="179">
        <v>1090.8371121639443</v>
      </c>
      <c r="L207" s="179">
        <v>210.30243381694035</v>
      </c>
      <c r="M207" s="179">
        <v>1301.9158301325576</v>
      </c>
      <c r="N207" s="179">
        <v>131.08865247283967</v>
      </c>
      <c r="O207" s="180">
        <v>1433.0044826053975</v>
      </c>
      <c r="P207" s="179">
        <v>-22.933886577181212</v>
      </c>
      <c r="Q207" s="179">
        <v>1410.0705960282162</v>
      </c>
    </row>
    <row r="208" spans="1:17">
      <c r="A208" s="178">
        <v>626</v>
      </c>
      <c r="B208" s="163" t="s">
        <v>204</v>
      </c>
      <c r="C208" s="167">
        <v>4756</v>
      </c>
      <c r="D208" s="179">
        <v>1455.522806980656</v>
      </c>
      <c r="E208" s="179">
        <v>431.8669669079498</v>
      </c>
      <c r="F208" s="179">
        <v>1887.3897738886058</v>
      </c>
      <c r="G208" s="175">
        <v>-1467.53</v>
      </c>
      <c r="H208" s="179">
        <v>419.85977388860596</v>
      </c>
      <c r="I208" s="179">
        <v>154.26227809536607</v>
      </c>
      <c r="J208" s="179">
        <v>-332.51337136592696</v>
      </c>
      <c r="K208" s="179">
        <v>241.6086806180451</v>
      </c>
      <c r="L208" s="179">
        <v>470.72223746037815</v>
      </c>
      <c r="M208" s="179">
        <v>720.14989552993075</v>
      </c>
      <c r="N208" s="179">
        <v>141.29275938035616</v>
      </c>
      <c r="O208" s="180">
        <v>861.44265491028682</v>
      </c>
      <c r="P208" s="179">
        <v>-3.171880382674515</v>
      </c>
      <c r="Q208" s="179">
        <v>858.27077452761239</v>
      </c>
    </row>
    <row r="209" spans="1:17">
      <c r="A209" s="178">
        <v>630</v>
      </c>
      <c r="B209" s="163" t="s">
        <v>205</v>
      </c>
      <c r="C209" s="167">
        <v>1646</v>
      </c>
      <c r="D209" s="179">
        <v>2154.1543924665857</v>
      </c>
      <c r="E209" s="179">
        <v>677.76821249704665</v>
      </c>
      <c r="F209" s="179">
        <v>2831.9226049636327</v>
      </c>
      <c r="G209" s="175">
        <v>-1467.53</v>
      </c>
      <c r="H209" s="179">
        <v>1364.3926049636327</v>
      </c>
      <c r="I209" s="179">
        <v>364.70863182445356</v>
      </c>
      <c r="J209" s="179">
        <v>-407.57812952505407</v>
      </c>
      <c r="K209" s="179">
        <v>1321.5231072630322</v>
      </c>
      <c r="L209" s="179">
        <v>481.33728791735615</v>
      </c>
      <c r="M209" s="179">
        <v>1799.6436818346465</v>
      </c>
      <c r="N209" s="179">
        <v>128.19074006011962</v>
      </c>
      <c r="O209" s="180">
        <v>1927.8344218947659</v>
      </c>
      <c r="P209" s="179">
        <v>121.62510947752126</v>
      </c>
      <c r="Q209" s="179">
        <v>2049.4595313722871</v>
      </c>
    </row>
    <row r="210" spans="1:17">
      <c r="A210" s="178">
        <v>631</v>
      </c>
      <c r="B210" s="163" t="s">
        <v>206</v>
      </c>
      <c r="C210" s="167">
        <v>1930</v>
      </c>
      <c r="D210" s="179">
        <v>1527.9122279792746</v>
      </c>
      <c r="E210" s="179">
        <v>238.0595439129128</v>
      </c>
      <c r="F210" s="179">
        <v>1765.9717718921875</v>
      </c>
      <c r="G210" s="175">
        <v>-1467.53</v>
      </c>
      <c r="H210" s="179">
        <v>298.44177189218749</v>
      </c>
      <c r="I210" s="179">
        <v>17.02004915867176</v>
      </c>
      <c r="J210" s="179">
        <v>142.16006033836334</v>
      </c>
      <c r="K210" s="179">
        <v>457.62188138922261</v>
      </c>
      <c r="L210" s="179">
        <v>341.90719845502866</v>
      </c>
      <c r="M210" s="179">
        <v>805.37516147586575</v>
      </c>
      <c r="N210" s="179">
        <v>89.473819911680437</v>
      </c>
      <c r="O210" s="180">
        <v>894.84898138754625</v>
      </c>
      <c r="P210" s="179">
        <v>-415.72794983937825</v>
      </c>
      <c r="Q210" s="179">
        <v>479.12103154816799</v>
      </c>
    </row>
    <row r="211" spans="1:17">
      <c r="A211" s="178">
        <v>635</v>
      </c>
      <c r="B211" s="163" t="s">
        <v>207</v>
      </c>
      <c r="C211" s="167">
        <v>6337</v>
      </c>
      <c r="D211" s="179">
        <v>1474.5818747041189</v>
      </c>
      <c r="E211" s="179">
        <v>252.07812004537027</v>
      </c>
      <c r="F211" s="179">
        <v>1726.6599947494892</v>
      </c>
      <c r="G211" s="175">
        <v>-1467.53</v>
      </c>
      <c r="H211" s="179">
        <v>259.12999474948941</v>
      </c>
      <c r="I211" s="179">
        <v>51.520404789413504</v>
      </c>
      <c r="J211" s="179">
        <v>-67.790508551003143</v>
      </c>
      <c r="K211" s="179">
        <v>242.85989098789975</v>
      </c>
      <c r="L211" s="179">
        <v>344.62653691960537</v>
      </c>
      <c r="M211" s="179">
        <v>588.03026022077574</v>
      </c>
      <c r="N211" s="179">
        <v>129.78025410607745</v>
      </c>
      <c r="O211" s="180">
        <v>717.81051432685331</v>
      </c>
      <c r="P211" s="179">
        <v>-66.949644475303785</v>
      </c>
      <c r="Q211" s="179">
        <v>650.86086985154941</v>
      </c>
    </row>
    <row r="212" spans="1:17">
      <c r="A212" s="178">
        <v>636</v>
      </c>
      <c r="B212" s="163" t="s">
        <v>208</v>
      </c>
      <c r="C212" s="167">
        <v>8130</v>
      </c>
      <c r="D212" s="179">
        <v>1774.7852103321034</v>
      </c>
      <c r="E212" s="179">
        <v>304.62846480571613</v>
      </c>
      <c r="F212" s="179">
        <v>2079.4136751378196</v>
      </c>
      <c r="G212" s="175">
        <v>-1467.53</v>
      </c>
      <c r="H212" s="179">
        <v>611.88367513781952</v>
      </c>
      <c r="I212" s="179">
        <v>27.83838323016689</v>
      </c>
      <c r="J212" s="179">
        <v>12.656601973743115</v>
      </c>
      <c r="K212" s="179">
        <v>652.37866034172941</v>
      </c>
      <c r="L212" s="179">
        <v>437.80984899962203</v>
      </c>
      <c r="M212" s="179">
        <v>1091.4809369398745</v>
      </c>
      <c r="N212" s="179">
        <v>155.74667583469329</v>
      </c>
      <c r="O212" s="180">
        <v>1247.2276127745677</v>
      </c>
      <c r="P212" s="179">
        <v>107.64127306273066</v>
      </c>
      <c r="Q212" s="179">
        <v>1354.8688858372982</v>
      </c>
    </row>
    <row r="213" spans="1:17">
      <c r="A213" s="178">
        <v>638</v>
      </c>
      <c r="B213" s="163" t="s">
        <v>209</v>
      </c>
      <c r="C213" s="167">
        <v>51289</v>
      </c>
      <c r="D213" s="179">
        <v>1674.962293084287</v>
      </c>
      <c r="E213" s="179">
        <v>417.03926433868679</v>
      </c>
      <c r="F213" s="179">
        <v>2092.0015574229737</v>
      </c>
      <c r="G213" s="175">
        <v>-1467.53</v>
      </c>
      <c r="H213" s="179">
        <v>624.47155742297389</v>
      </c>
      <c r="I213" s="179">
        <v>38.08234572463342</v>
      </c>
      <c r="J213" s="179">
        <v>274.35218588371345</v>
      </c>
      <c r="K213" s="179">
        <v>936.90608903132079</v>
      </c>
      <c r="L213" s="179">
        <v>-26.018509745501571</v>
      </c>
      <c r="M213" s="179">
        <v>910.91649494133003</v>
      </c>
      <c r="N213" s="179">
        <v>91.59535527624503</v>
      </c>
      <c r="O213" s="180">
        <v>1002.5118502175751</v>
      </c>
      <c r="P213" s="179">
        <v>-13.956554541129684</v>
      </c>
      <c r="Q213" s="179">
        <v>988.55529567644544</v>
      </c>
    </row>
    <row r="214" spans="1:17">
      <c r="A214" s="178">
        <v>678</v>
      </c>
      <c r="B214" s="163" t="s">
        <v>210</v>
      </c>
      <c r="C214" s="167">
        <v>23797</v>
      </c>
      <c r="D214" s="179">
        <v>1750.1936298693117</v>
      </c>
      <c r="E214" s="179">
        <v>269.09412925711621</v>
      </c>
      <c r="F214" s="179">
        <v>2019.2877591264278</v>
      </c>
      <c r="G214" s="175">
        <v>-1467.53</v>
      </c>
      <c r="H214" s="179">
        <v>551.75775912642791</v>
      </c>
      <c r="I214" s="179">
        <v>61.639607741365175</v>
      </c>
      <c r="J214" s="179">
        <v>3.5637861811974436</v>
      </c>
      <c r="K214" s="179">
        <v>616.96115304899058</v>
      </c>
      <c r="L214" s="179">
        <v>96.390450959753096</v>
      </c>
      <c r="M214" s="179">
        <v>714.46955015594256</v>
      </c>
      <c r="N214" s="179">
        <v>74.091467579885858</v>
      </c>
      <c r="O214" s="180">
        <v>788.56101773582839</v>
      </c>
      <c r="P214" s="179">
        <v>6.9094093070555225</v>
      </c>
      <c r="Q214" s="179">
        <v>795.4704270428839</v>
      </c>
    </row>
    <row r="215" spans="1:17">
      <c r="A215" s="178">
        <v>680</v>
      </c>
      <c r="B215" s="163" t="s">
        <v>211</v>
      </c>
      <c r="C215" s="167">
        <v>25331</v>
      </c>
      <c r="D215" s="179">
        <v>1581.1662630768626</v>
      </c>
      <c r="E215" s="179">
        <v>356.27037868639843</v>
      </c>
      <c r="F215" s="179">
        <v>1937.4366417632609</v>
      </c>
      <c r="G215" s="175">
        <v>-1467.53</v>
      </c>
      <c r="H215" s="179">
        <v>469.90664176326089</v>
      </c>
      <c r="I215" s="179">
        <v>42.895092823557391</v>
      </c>
      <c r="J215" s="179">
        <v>-17.774577168169433</v>
      </c>
      <c r="K215" s="179">
        <v>495.02715741864881</v>
      </c>
      <c r="L215" s="179">
        <v>41.532266690460396</v>
      </c>
      <c r="M215" s="179">
        <v>535.92162648001488</v>
      </c>
      <c r="N215" s="179">
        <v>72.478672879073002</v>
      </c>
      <c r="O215" s="180">
        <v>608.40029935908785</v>
      </c>
      <c r="P215" s="179">
        <v>-15.752687824010103</v>
      </c>
      <c r="Q215" s="179">
        <v>592.64761153507766</v>
      </c>
    </row>
    <row r="216" spans="1:17">
      <c r="A216" s="178">
        <v>681</v>
      </c>
      <c r="B216" s="163" t="s">
        <v>212</v>
      </c>
      <c r="C216" s="167">
        <v>3297</v>
      </c>
      <c r="D216" s="179">
        <v>1206.1416135881104</v>
      </c>
      <c r="E216" s="179">
        <v>375.47434358102657</v>
      </c>
      <c r="F216" s="179">
        <v>1581.6159571691371</v>
      </c>
      <c r="G216" s="175">
        <v>-1467.53</v>
      </c>
      <c r="H216" s="179">
        <v>114.08595716913703</v>
      </c>
      <c r="I216" s="179">
        <v>92.994167532086095</v>
      </c>
      <c r="J216" s="179">
        <v>105.16946975213679</v>
      </c>
      <c r="K216" s="179">
        <v>312.24959445335992</v>
      </c>
      <c r="L216" s="179">
        <v>377.05770407682814</v>
      </c>
      <c r="M216" s="179">
        <v>690.56530118255239</v>
      </c>
      <c r="N216" s="179">
        <v>183.30614504912612</v>
      </c>
      <c r="O216" s="180">
        <v>873.87144623167853</v>
      </c>
      <c r="P216" s="179">
        <v>-6.5472796178343913</v>
      </c>
      <c r="Q216" s="179">
        <v>867.32416661384423</v>
      </c>
    </row>
    <row r="217" spans="1:17">
      <c r="A217" s="178">
        <v>683</v>
      </c>
      <c r="B217" s="163" t="s">
        <v>213</v>
      </c>
      <c r="C217" s="167">
        <v>3599</v>
      </c>
      <c r="D217" s="179">
        <v>1787.2752514587385</v>
      </c>
      <c r="E217" s="179">
        <v>945.30165174643525</v>
      </c>
      <c r="F217" s="179">
        <v>2732.5769032051735</v>
      </c>
      <c r="G217" s="175">
        <v>-1467.53</v>
      </c>
      <c r="H217" s="179">
        <v>1265.0469032051735</v>
      </c>
      <c r="I217" s="179">
        <v>371.99716134187275</v>
      </c>
      <c r="J217" s="179">
        <v>-62.90864741398704</v>
      </c>
      <c r="K217" s="179">
        <v>1574.1354171330593</v>
      </c>
      <c r="L217" s="179">
        <v>689.37421073642122</v>
      </c>
      <c r="M217" s="179">
        <v>2267.14900269693</v>
      </c>
      <c r="N217" s="179">
        <v>157.47482905188454</v>
      </c>
      <c r="O217" s="180">
        <v>2424.6238317488146</v>
      </c>
      <c r="P217" s="179">
        <v>9.3905079327590997</v>
      </c>
      <c r="Q217" s="179">
        <v>2434.0143396815733</v>
      </c>
    </row>
    <row r="218" spans="1:17">
      <c r="A218" s="178">
        <v>684</v>
      </c>
      <c r="B218" s="163" t="s">
        <v>214</v>
      </c>
      <c r="C218" s="167">
        <v>38832</v>
      </c>
      <c r="D218" s="179">
        <v>1433.8317318191182</v>
      </c>
      <c r="E218" s="179">
        <v>312.82513836004193</v>
      </c>
      <c r="F218" s="179">
        <v>1746.6568701791603</v>
      </c>
      <c r="G218" s="175">
        <v>-1467.53</v>
      </c>
      <c r="H218" s="179">
        <v>279.12687017916033</v>
      </c>
      <c r="I218" s="179">
        <v>33.31963900645296</v>
      </c>
      <c r="J218" s="179">
        <v>-61.657729795795433</v>
      </c>
      <c r="K218" s="179">
        <v>250.78877938981788</v>
      </c>
      <c r="L218" s="179">
        <v>-4.1741854036307817</v>
      </c>
      <c r="M218" s="179">
        <v>246.63233040438851</v>
      </c>
      <c r="N218" s="179">
        <v>123.93899143600498</v>
      </c>
      <c r="O218" s="180">
        <v>370.57132184039352</v>
      </c>
      <c r="P218" s="179">
        <v>-77.548331536310243</v>
      </c>
      <c r="Q218" s="179">
        <v>293.02299030408329</v>
      </c>
    </row>
    <row r="219" spans="1:17">
      <c r="A219" s="178">
        <v>686</v>
      </c>
      <c r="B219" s="163" t="s">
        <v>215</v>
      </c>
      <c r="C219" s="167">
        <v>2933</v>
      </c>
      <c r="D219" s="179">
        <v>1222.587807705421</v>
      </c>
      <c r="E219" s="179">
        <v>344.40167185154297</v>
      </c>
      <c r="F219" s="179">
        <v>1566.9894795569642</v>
      </c>
      <c r="G219" s="175">
        <v>-1467.53</v>
      </c>
      <c r="H219" s="179">
        <v>99.459479556964155</v>
      </c>
      <c r="I219" s="179">
        <v>151.44327267029956</v>
      </c>
      <c r="J219" s="179">
        <v>-204.67165206427393</v>
      </c>
      <c r="K219" s="179">
        <v>46.231100162989804</v>
      </c>
      <c r="L219" s="179">
        <v>506.5764094453852</v>
      </c>
      <c r="M219" s="179">
        <v>558.16170964001731</v>
      </c>
      <c r="N219" s="179">
        <v>159.90005873490981</v>
      </c>
      <c r="O219" s="180">
        <v>718.06176837492717</v>
      </c>
      <c r="P219" s="179">
        <v>6.9790509921582036</v>
      </c>
      <c r="Q219" s="179">
        <v>725.04081936708542</v>
      </c>
    </row>
    <row r="220" spans="1:17">
      <c r="A220" s="178">
        <v>687</v>
      </c>
      <c r="B220" s="163" t="s">
        <v>216</v>
      </c>
      <c r="C220" s="167">
        <v>1424</v>
      </c>
      <c r="D220" s="179">
        <v>1056.7049929775283</v>
      </c>
      <c r="E220" s="179">
        <v>834.83670087996086</v>
      </c>
      <c r="F220" s="179">
        <v>1891.541693857489</v>
      </c>
      <c r="G220" s="175">
        <v>-1467.53</v>
      </c>
      <c r="H220" s="179">
        <v>424.01169385748909</v>
      </c>
      <c r="I220" s="179">
        <v>372.62496037073009</v>
      </c>
      <c r="J220" s="179">
        <v>-35.181757153467188</v>
      </c>
      <c r="K220" s="179">
        <v>761.45489707475201</v>
      </c>
      <c r="L220" s="179">
        <v>264.7208394509197</v>
      </c>
      <c r="M220" s="179">
        <v>1036.0284082187186</v>
      </c>
      <c r="N220" s="179">
        <v>205.54335630993029</v>
      </c>
      <c r="O220" s="180">
        <v>1241.5717645286491</v>
      </c>
      <c r="P220" s="179">
        <v>120.51092759831459</v>
      </c>
      <c r="Q220" s="179">
        <v>1362.0826921269636</v>
      </c>
    </row>
    <row r="221" spans="1:17">
      <c r="A221" s="178">
        <v>689</v>
      </c>
      <c r="B221" s="163" t="s">
        <v>217</v>
      </c>
      <c r="C221" s="167">
        <v>3032</v>
      </c>
      <c r="D221" s="179">
        <v>982.95635883905015</v>
      </c>
      <c r="E221" s="179">
        <v>374.40245596447511</v>
      </c>
      <c r="F221" s="179">
        <v>1357.3588148035253</v>
      </c>
      <c r="G221" s="175">
        <v>-1467.53</v>
      </c>
      <c r="H221" s="179">
        <v>-110.17118519647471</v>
      </c>
      <c r="I221" s="179">
        <v>134.93498260605904</v>
      </c>
      <c r="J221" s="179">
        <v>707.32373933387339</v>
      </c>
      <c r="K221" s="179">
        <v>732.08753674345769</v>
      </c>
      <c r="L221" s="179">
        <v>-5.1843703934694076</v>
      </c>
      <c r="M221" s="179">
        <v>726.79886338362883</v>
      </c>
      <c r="N221" s="179">
        <v>141.15586048908381</v>
      </c>
      <c r="O221" s="180">
        <v>867.95472387271263</v>
      </c>
      <c r="P221" s="179">
        <v>-1.4953738258575202</v>
      </c>
      <c r="Q221" s="179">
        <v>866.45935004685521</v>
      </c>
    </row>
    <row r="222" spans="1:17">
      <c r="A222" s="178">
        <v>691</v>
      </c>
      <c r="B222" s="163" t="s">
        <v>218</v>
      </c>
      <c r="C222" s="167">
        <v>2598</v>
      </c>
      <c r="D222" s="179">
        <v>1853.4913625866052</v>
      </c>
      <c r="E222" s="179">
        <v>263.18497251739387</v>
      </c>
      <c r="F222" s="179">
        <v>2116.676335103999</v>
      </c>
      <c r="G222" s="175">
        <v>-1467.53</v>
      </c>
      <c r="H222" s="179">
        <v>649.14633510399915</v>
      </c>
      <c r="I222" s="179">
        <v>150.9489028088384</v>
      </c>
      <c r="J222" s="179">
        <v>145.89299132167818</v>
      </c>
      <c r="K222" s="179">
        <v>945.98822923451576</v>
      </c>
      <c r="L222" s="179">
        <v>648.40914773333589</v>
      </c>
      <c r="M222" s="179">
        <v>1603.8814214689551</v>
      </c>
      <c r="N222" s="179">
        <v>173.53305064035649</v>
      </c>
      <c r="O222" s="180">
        <v>1777.4144721093116</v>
      </c>
      <c r="P222" s="179">
        <v>-12.190584295612013</v>
      </c>
      <c r="Q222" s="179">
        <v>1765.2238878136995</v>
      </c>
    </row>
    <row r="223" spans="1:17">
      <c r="A223" s="178">
        <v>694</v>
      </c>
      <c r="B223" s="163" t="s">
        <v>219</v>
      </c>
      <c r="C223" s="167">
        <v>28483</v>
      </c>
      <c r="D223" s="179">
        <v>1541.204509707545</v>
      </c>
      <c r="E223" s="179">
        <v>282.96908118434897</v>
      </c>
      <c r="F223" s="179">
        <v>1824.173590891894</v>
      </c>
      <c r="G223" s="175">
        <v>-1467.53</v>
      </c>
      <c r="H223" s="179">
        <v>356.64359089189389</v>
      </c>
      <c r="I223" s="179">
        <v>33.518756753111852</v>
      </c>
      <c r="J223" s="179">
        <v>-134.42356134124179</v>
      </c>
      <c r="K223" s="179">
        <v>255.73878630376399</v>
      </c>
      <c r="L223" s="179">
        <v>-0.47082871277284544</v>
      </c>
      <c r="M223" s="179">
        <v>255.27017263320968</v>
      </c>
      <c r="N223" s="179">
        <v>85.369215356873084</v>
      </c>
      <c r="O223" s="180">
        <v>340.63938799008275</v>
      </c>
      <c r="P223" s="179">
        <v>12.373453985184144</v>
      </c>
      <c r="Q223" s="179">
        <v>353.01284197526689</v>
      </c>
    </row>
    <row r="224" spans="1:17">
      <c r="A224" s="178">
        <v>697</v>
      </c>
      <c r="B224" s="163" t="s">
        <v>220</v>
      </c>
      <c r="C224" s="167">
        <v>1164</v>
      </c>
      <c r="D224" s="179">
        <v>1123.2842525773194</v>
      </c>
      <c r="E224" s="179">
        <v>728.04140521559873</v>
      </c>
      <c r="F224" s="179">
        <v>1851.3256577929183</v>
      </c>
      <c r="G224" s="175">
        <v>-1467.53</v>
      </c>
      <c r="H224" s="179">
        <v>383.79565779291835</v>
      </c>
      <c r="I224" s="179">
        <v>133.03859408721942</v>
      </c>
      <c r="J224" s="179">
        <v>-181.26430666186647</v>
      </c>
      <c r="K224" s="179">
        <v>335.56994521827124</v>
      </c>
      <c r="L224" s="179">
        <v>400.97360687383798</v>
      </c>
      <c r="M224" s="179">
        <v>739.9883425291697</v>
      </c>
      <c r="N224" s="179">
        <v>185.82860785726012</v>
      </c>
      <c r="O224" s="180">
        <v>925.81695038642965</v>
      </c>
      <c r="P224" s="179">
        <v>14.721436907216496</v>
      </c>
      <c r="Q224" s="179">
        <v>940.53838729364611</v>
      </c>
    </row>
    <row r="225" spans="1:17">
      <c r="A225" s="178">
        <v>698</v>
      </c>
      <c r="B225" s="163" t="s">
        <v>221</v>
      </c>
      <c r="C225" s="167">
        <v>65286</v>
      </c>
      <c r="D225" s="179">
        <v>1635.6457225132494</v>
      </c>
      <c r="E225" s="179">
        <v>319.68692563303705</v>
      </c>
      <c r="F225" s="179">
        <v>1955.3326481462864</v>
      </c>
      <c r="G225" s="175">
        <v>-1467.53</v>
      </c>
      <c r="H225" s="179">
        <v>487.80264814628646</v>
      </c>
      <c r="I225" s="179">
        <v>41.172778761184063</v>
      </c>
      <c r="J225" s="179">
        <v>-507.09298996741239</v>
      </c>
      <c r="K225" s="179">
        <v>21.882436940058138</v>
      </c>
      <c r="L225" s="179">
        <v>253.2118091566343</v>
      </c>
      <c r="M225" s="179">
        <v>272.18149192770318</v>
      </c>
      <c r="N225" s="179">
        <v>77.529633277044212</v>
      </c>
      <c r="O225" s="180">
        <v>349.71112520474742</v>
      </c>
      <c r="P225" s="179">
        <v>-86.13013818978034</v>
      </c>
      <c r="Q225" s="179">
        <v>263.58098701496709</v>
      </c>
    </row>
    <row r="226" spans="1:17">
      <c r="A226" s="178">
        <v>700</v>
      </c>
      <c r="B226" s="163" t="s">
        <v>222</v>
      </c>
      <c r="C226" s="167">
        <v>4758</v>
      </c>
      <c r="D226" s="179">
        <v>1243.3885014712062</v>
      </c>
      <c r="E226" s="179">
        <v>385.01733996098255</v>
      </c>
      <c r="F226" s="179">
        <v>1628.4058414321889</v>
      </c>
      <c r="G226" s="175">
        <v>-1467.53</v>
      </c>
      <c r="H226" s="179">
        <v>160.87584143218879</v>
      </c>
      <c r="I226" s="179">
        <v>32.892444735494912</v>
      </c>
      <c r="J226" s="179">
        <v>88.489750032258343</v>
      </c>
      <c r="K226" s="179">
        <v>282.25803619994207</v>
      </c>
      <c r="L226" s="179">
        <v>157.51645462276505</v>
      </c>
      <c r="M226" s="179">
        <v>442.55536139612292</v>
      </c>
      <c r="N226" s="179">
        <v>101.65679645087828</v>
      </c>
      <c r="O226" s="180">
        <v>544.21215784700121</v>
      </c>
      <c r="P226" s="179">
        <v>-7.0452709583858715</v>
      </c>
      <c r="Q226" s="179">
        <v>537.16688688861529</v>
      </c>
    </row>
    <row r="227" spans="1:17">
      <c r="A227" s="178">
        <v>702</v>
      </c>
      <c r="B227" s="163" t="s">
        <v>223</v>
      </c>
      <c r="C227" s="167">
        <v>4124</v>
      </c>
      <c r="D227" s="179">
        <v>1154.9662293889428</v>
      </c>
      <c r="E227" s="179">
        <v>350.06658713575433</v>
      </c>
      <c r="F227" s="179">
        <v>1505.0328165246974</v>
      </c>
      <c r="G227" s="175">
        <v>-1467.53</v>
      </c>
      <c r="H227" s="179">
        <v>37.50281652469738</v>
      </c>
      <c r="I227" s="179">
        <v>139.39132476521741</v>
      </c>
      <c r="J227" s="179">
        <v>159.22395450244571</v>
      </c>
      <c r="K227" s="179">
        <v>336.11809579236046</v>
      </c>
      <c r="L227" s="179">
        <v>303.85722153771684</v>
      </c>
      <c r="M227" s="179">
        <v>639.23851514400144</v>
      </c>
      <c r="N227" s="179">
        <v>150.22597854405345</v>
      </c>
      <c r="O227" s="180">
        <v>789.46449368805474</v>
      </c>
      <c r="P227" s="179">
        <v>2.1826553831231812</v>
      </c>
      <c r="Q227" s="179">
        <v>791.64714907117798</v>
      </c>
    </row>
    <row r="228" spans="1:17">
      <c r="A228" s="178">
        <v>704</v>
      </c>
      <c r="B228" s="163" t="s">
        <v>224</v>
      </c>
      <c r="C228" s="167">
        <v>6436</v>
      </c>
      <c r="D228" s="179">
        <v>1960.4048321939092</v>
      </c>
      <c r="E228" s="179">
        <v>146.07114321925226</v>
      </c>
      <c r="F228" s="179">
        <v>2106.4759754131614</v>
      </c>
      <c r="G228" s="175">
        <v>-1467.53</v>
      </c>
      <c r="H228" s="179">
        <v>638.94597541316159</v>
      </c>
      <c r="I228" s="179">
        <v>35.759162157453524</v>
      </c>
      <c r="J228" s="179">
        <v>88.151104066234083</v>
      </c>
      <c r="K228" s="179">
        <v>762.85624163684929</v>
      </c>
      <c r="L228" s="179">
        <v>177.60149830763567</v>
      </c>
      <c r="M228" s="179">
        <v>940.23697984714795</v>
      </c>
      <c r="N228" s="179">
        <v>67.989748262838518</v>
      </c>
      <c r="O228" s="180">
        <v>1008.2267281099864</v>
      </c>
      <c r="P228" s="179">
        <v>15.845410870105667</v>
      </c>
      <c r="Q228" s="179">
        <v>1024.0721389800922</v>
      </c>
    </row>
    <row r="229" spans="1:17">
      <c r="A229" s="178">
        <v>707</v>
      </c>
      <c r="B229" s="163" t="s">
        <v>225</v>
      </c>
      <c r="C229" s="167">
        <v>1902</v>
      </c>
      <c r="D229" s="179">
        <v>811.65548895899053</v>
      </c>
      <c r="E229" s="179">
        <v>521.77645349535317</v>
      </c>
      <c r="F229" s="179">
        <v>1333.4319424543437</v>
      </c>
      <c r="G229" s="175">
        <v>-1467.53</v>
      </c>
      <c r="H229" s="179">
        <v>-134.09805754565642</v>
      </c>
      <c r="I229" s="179">
        <v>174.30121802838795</v>
      </c>
      <c r="J229" s="179">
        <v>-91.612421216005359</v>
      </c>
      <c r="K229" s="179">
        <v>-51.409260733273818</v>
      </c>
      <c r="L229" s="179">
        <v>666.16977391426644</v>
      </c>
      <c r="M229" s="179">
        <v>635.07483856849387</v>
      </c>
      <c r="N229" s="179">
        <v>217.04440424511611</v>
      </c>
      <c r="O229" s="180">
        <v>852.11924281361007</v>
      </c>
      <c r="P229" s="179">
        <v>-18.404280757097791</v>
      </c>
      <c r="Q229" s="179">
        <v>833.71496205651226</v>
      </c>
    </row>
    <row r="230" spans="1:17">
      <c r="A230" s="178">
        <v>710</v>
      </c>
      <c r="B230" s="163" t="s">
        <v>226</v>
      </c>
      <c r="C230" s="167">
        <v>27209</v>
      </c>
      <c r="D230" s="179">
        <v>1476.7355628652283</v>
      </c>
      <c r="E230" s="179">
        <v>498.80973756307469</v>
      </c>
      <c r="F230" s="179">
        <v>1975.5453004283031</v>
      </c>
      <c r="G230" s="175">
        <v>-1467.53</v>
      </c>
      <c r="H230" s="179">
        <v>508.01530042830319</v>
      </c>
      <c r="I230" s="179">
        <v>28.098113121547435</v>
      </c>
      <c r="J230" s="179">
        <v>-178.61834388622842</v>
      </c>
      <c r="K230" s="179">
        <v>357.49506966362219</v>
      </c>
      <c r="L230" s="179">
        <v>265.26287585850997</v>
      </c>
      <c r="M230" s="179">
        <v>623.70360684589537</v>
      </c>
      <c r="N230" s="179">
        <v>104.61899701630361</v>
      </c>
      <c r="O230" s="180">
        <v>728.32260386219912</v>
      </c>
      <c r="P230" s="179">
        <v>-43.871244524936593</v>
      </c>
      <c r="Q230" s="179">
        <v>684.45135933726249</v>
      </c>
    </row>
    <row r="231" spans="1:17">
      <c r="A231" s="178">
        <v>729</v>
      </c>
      <c r="B231" s="163" t="s">
        <v>227</v>
      </c>
      <c r="C231" s="167">
        <v>8847</v>
      </c>
      <c r="D231" s="179">
        <v>1337.2562654007008</v>
      </c>
      <c r="E231" s="179">
        <v>330.0134732539961</v>
      </c>
      <c r="F231" s="179">
        <v>1667.269738654697</v>
      </c>
      <c r="G231" s="175">
        <v>-1467.53</v>
      </c>
      <c r="H231" s="179">
        <v>199.73973865469688</v>
      </c>
      <c r="I231" s="179">
        <v>84.079152481138493</v>
      </c>
      <c r="J231" s="179">
        <v>-87.218165690582012</v>
      </c>
      <c r="K231" s="179">
        <v>196.6007254452534</v>
      </c>
      <c r="L231" s="179">
        <v>535.62931554419436</v>
      </c>
      <c r="M231" s="179">
        <v>739.97962303869122</v>
      </c>
      <c r="N231" s="179">
        <v>147.34105562497004</v>
      </c>
      <c r="O231" s="180">
        <v>887.32067866366117</v>
      </c>
      <c r="P231" s="179">
        <v>8.7235856900644286</v>
      </c>
      <c r="Q231" s="179">
        <v>896.04426435372568</v>
      </c>
    </row>
    <row r="232" spans="1:17">
      <c r="A232" s="178">
        <v>732</v>
      </c>
      <c r="B232" s="163" t="s">
        <v>228</v>
      </c>
      <c r="C232" s="167">
        <v>3344</v>
      </c>
      <c r="D232" s="179">
        <v>900.62834330143551</v>
      </c>
      <c r="E232" s="179">
        <v>1101.3150865079722</v>
      </c>
      <c r="F232" s="179">
        <v>2001.9434298094077</v>
      </c>
      <c r="G232" s="175">
        <v>-1467.53</v>
      </c>
      <c r="H232" s="179">
        <v>534.41342980940749</v>
      </c>
      <c r="I232" s="179">
        <v>380.67983054833644</v>
      </c>
      <c r="J232" s="179">
        <v>-125.62847993477769</v>
      </c>
      <c r="K232" s="179">
        <v>789.46478042296644</v>
      </c>
      <c r="L232" s="179">
        <v>427.6204649224569</v>
      </c>
      <c r="M232" s="179">
        <v>1216.0622298791016</v>
      </c>
      <c r="N232" s="179">
        <v>153.53664909048985</v>
      </c>
      <c r="O232" s="180">
        <v>1369.5988789695916</v>
      </c>
      <c r="P232" s="179">
        <v>-26.444124132775119</v>
      </c>
      <c r="Q232" s="179">
        <v>1343.1547548368162</v>
      </c>
    </row>
    <row r="233" spans="1:17">
      <c r="A233" s="178">
        <v>734</v>
      </c>
      <c r="B233" s="163" t="s">
        <v>229</v>
      </c>
      <c r="C233" s="167">
        <v>51100</v>
      </c>
      <c r="D233" s="179">
        <v>1407.7974025440315</v>
      </c>
      <c r="E233" s="179">
        <v>339.77040026397827</v>
      </c>
      <c r="F233" s="179">
        <v>1747.5678028080097</v>
      </c>
      <c r="G233" s="175">
        <v>-1467.53</v>
      </c>
      <c r="H233" s="179">
        <v>280.03780280800976</v>
      </c>
      <c r="I233" s="179">
        <v>31.073529275121849</v>
      </c>
      <c r="J233" s="179">
        <v>-79.817308945346596</v>
      </c>
      <c r="K233" s="179">
        <v>231.29402313778502</v>
      </c>
      <c r="L233" s="179">
        <v>271.88677808172059</v>
      </c>
      <c r="M233" s="179">
        <v>502.2922475611955</v>
      </c>
      <c r="N233" s="179">
        <v>119.05592420668806</v>
      </c>
      <c r="O233" s="180">
        <v>621.34817176788363</v>
      </c>
      <c r="P233" s="179">
        <v>-12.10824890847358</v>
      </c>
      <c r="Q233" s="179">
        <v>609.23992285941006</v>
      </c>
    </row>
    <row r="234" spans="1:17">
      <c r="A234" s="178">
        <v>738</v>
      </c>
      <c r="B234" s="163" t="s">
        <v>230</v>
      </c>
      <c r="C234" s="167">
        <v>2974</v>
      </c>
      <c r="D234" s="179">
        <v>1613.5446065904509</v>
      </c>
      <c r="E234" s="179">
        <v>299.07639701869056</v>
      </c>
      <c r="F234" s="179">
        <v>1912.6210036091416</v>
      </c>
      <c r="G234" s="175">
        <v>-1467.53</v>
      </c>
      <c r="H234" s="179">
        <v>445.09100360914164</v>
      </c>
      <c r="I234" s="179">
        <v>24.859044938486708</v>
      </c>
      <c r="J234" s="179">
        <v>-18.074515640945823</v>
      </c>
      <c r="K234" s="179">
        <v>451.87553290668257</v>
      </c>
      <c r="L234" s="179">
        <v>249.18044167223849</v>
      </c>
      <c r="M234" s="179">
        <v>696.28015575736163</v>
      </c>
      <c r="N234" s="179">
        <v>141.21214219048275</v>
      </c>
      <c r="O234" s="180">
        <v>837.49229794784435</v>
      </c>
      <c r="P234" s="179">
        <v>51.097216149966364</v>
      </c>
      <c r="Q234" s="179">
        <v>888.58951409781071</v>
      </c>
    </row>
    <row r="235" spans="1:17">
      <c r="A235" s="178">
        <v>739</v>
      </c>
      <c r="B235" s="163" t="s">
        <v>231</v>
      </c>
      <c r="C235" s="167">
        <v>3216</v>
      </c>
      <c r="D235" s="179">
        <v>1204.9666791044779</v>
      </c>
      <c r="E235" s="179">
        <v>323.25803701702296</v>
      </c>
      <c r="F235" s="179">
        <v>1528.2247161215009</v>
      </c>
      <c r="G235" s="175">
        <v>-1467.53</v>
      </c>
      <c r="H235" s="179">
        <v>60.694716121500996</v>
      </c>
      <c r="I235" s="179">
        <v>70.050280959422352</v>
      </c>
      <c r="J235" s="179">
        <v>585.63161565524047</v>
      </c>
      <c r="K235" s="179">
        <v>716.37661273616391</v>
      </c>
      <c r="L235" s="179">
        <v>370.54055149361699</v>
      </c>
      <c r="M235" s="179">
        <v>1091.5258775568159</v>
      </c>
      <c r="N235" s="179">
        <v>164.96893044039797</v>
      </c>
      <c r="O235" s="180">
        <v>1256.4948079972139</v>
      </c>
      <c r="P235" s="179">
        <v>26.747660979477605</v>
      </c>
      <c r="Q235" s="179">
        <v>1283.2424689766913</v>
      </c>
    </row>
    <row r="236" spans="1:17">
      <c r="A236" s="178">
        <v>740</v>
      </c>
      <c r="B236" s="163" t="s">
        <v>232</v>
      </c>
      <c r="C236" s="167">
        <v>31843</v>
      </c>
      <c r="D236" s="179">
        <v>1180.4626866187232</v>
      </c>
      <c r="E236" s="179">
        <v>352.47091035559231</v>
      </c>
      <c r="F236" s="179">
        <v>1532.9335969743156</v>
      </c>
      <c r="G236" s="175">
        <v>-1467.53</v>
      </c>
      <c r="H236" s="179">
        <v>65.403596974315704</v>
      </c>
      <c r="I236" s="179">
        <v>55.668790468901783</v>
      </c>
      <c r="J236" s="179">
        <v>-273.02108509072707</v>
      </c>
      <c r="K236" s="179">
        <v>-151.94869764750956</v>
      </c>
      <c r="L236" s="179">
        <v>282.16381504461145</v>
      </c>
      <c r="M236" s="179">
        <v>132.35950213600199</v>
      </c>
      <c r="N236" s="179">
        <v>120.79546539096495</v>
      </c>
      <c r="O236" s="180">
        <v>253.15496752696694</v>
      </c>
      <c r="P236" s="179">
        <v>-11.380088568602213</v>
      </c>
      <c r="Q236" s="179">
        <v>241.77487895836475</v>
      </c>
    </row>
    <row r="237" spans="1:17">
      <c r="A237" s="178">
        <v>742</v>
      </c>
      <c r="B237" s="163" t="s">
        <v>233</v>
      </c>
      <c r="C237" s="167">
        <v>978</v>
      </c>
      <c r="D237" s="179">
        <v>1107.4381901840491</v>
      </c>
      <c r="E237" s="179">
        <v>1087.182136789369</v>
      </c>
      <c r="F237" s="179">
        <v>2194.6203269734178</v>
      </c>
      <c r="G237" s="175">
        <v>-1467.53</v>
      </c>
      <c r="H237" s="179">
        <v>727.09032697341775</v>
      </c>
      <c r="I237" s="179">
        <v>408.52127924770474</v>
      </c>
      <c r="J237" s="179">
        <v>194.67378526873341</v>
      </c>
      <c r="K237" s="179">
        <v>1330.2853914898558</v>
      </c>
      <c r="L237" s="179">
        <v>39.230802392923216</v>
      </c>
      <c r="M237" s="179">
        <v>1369.9173268315819</v>
      </c>
      <c r="N237" s="179">
        <v>166.89821862170282</v>
      </c>
      <c r="O237" s="180">
        <v>1536.8155454532848</v>
      </c>
      <c r="P237" s="179">
        <v>34.002755521472395</v>
      </c>
      <c r="Q237" s="179">
        <v>1570.8183009747572</v>
      </c>
    </row>
    <row r="238" spans="1:17">
      <c r="A238" s="178">
        <v>743</v>
      </c>
      <c r="B238" s="163" t="s">
        <v>234</v>
      </c>
      <c r="C238" s="167">
        <v>66160</v>
      </c>
      <c r="D238" s="179">
        <v>1707.4492380592501</v>
      </c>
      <c r="E238" s="179">
        <v>212.74254081863305</v>
      </c>
      <c r="F238" s="179">
        <v>1920.1917788778831</v>
      </c>
      <c r="G238" s="175">
        <v>-1467.53</v>
      </c>
      <c r="H238" s="179">
        <v>452.66177887788319</v>
      </c>
      <c r="I238" s="179">
        <v>44.879598991713806</v>
      </c>
      <c r="J238" s="179">
        <v>-255.05543392923929</v>
      </c>
      <c r="K238" s="179">
        <v>242.48594394035771</v>
      </c>
      <c r="L238" s="179">
        <v>180.67539646766133</v>
      </c>
      <c r="M238" s="179">
        <v>420.8755890953916</v>
      </c>
      <c r="N238" s="179">
        <v>70.47584789205348</v>
      </c>
      <c r="O238" s="180">
        <v>491.35143698744503</v>
      </c>
      <c r="P238" s="179">
        <v>0.44847121523579042</v>
      </c>
      <c r="Q238" s="179">
        <v>491.79990820268085</v>
      </c>
    </row>
    <row r="239" spans="1:17">
      <c r="A239" s="178">
        <v>746</v>
      </c>
      <c r="B239" s="163" t="s">
        <v>235</v>
      </c>
      <c r="C239" s="167">
        <v>4713</v>
      </c>
      <c r="D239" s="179">
        <v>2418.673632505835</v>
      </c>
      <c r="E239" s="179">
        <v>333.38874109427087</v>
      </c>
      <c r="F239" s="179">
        <v>2752.0623736001057</v>
      </c>
      <c r="G239" s="175">
        <v>-1467.53</v>
      </c>
      <c r="H239" s="179">
        <v>1284.5323736001058</v>
      </c>
      <c r="I239" s="179">
        <v>44.804380368923255</v>
      </c>
      <c r="J239" s="179">
        <v>-230.84581962497481</v>
      </c>
      <c r="K239" s="179">
        <v>1098.4909343440545</v>
      </c>
      <c r="L239" s="179">
        <v>397.55818919232337</v>
      </c>
      <c r="M239" s="179">
        <v>1497.904901207125</v>
      </c>
      <c r="N239" s="179">
        <v>129.8154840746063</v>
      </c>
      <c r="O239" s="180">
        <v>1627.7203852817313</v>
      </c>
      <c r="P239" s="179">
        <v>2.5818766390833874</v>
      </c>
      <c r="Q239" s="179">
        <v>1630.3022619208148</v>
      </c>
    </row>
    <row r="240" spans="1:17">
      <c r="A240" s="178">
        <v>747</v>
      </c>
      <c r="B240" s="163" t="s">
        <v>236</v>
      </c>
      <c r="C240" s="167">
        <v>1283</v>
      </c>
      <c r="D240" s="179">
        <v>1132.1307560405301</v>
      </c>
      <c r="E240" s="179">
        <v>467.35885389163707</v>
      </c>
      <c r="F240" s="179">
        <v>1599.489609932167</v>
      </c>
      <c r="G240" s="175">
        <v>-1467.53</v>
      </c>
      <c r="H240" s="179">
        <v>131.9596099321671</v>
      </c>
      <c r="I240" s="179">
        <v>145.36715384025831</v>
      </c>
      <c r="J240" s="179">
        <v>491.01878189078127</v>
      </c>
      <c r="K240" s="179">
        <v>768.34554566320662</v>
      </c>
      <c r="L240" s="179">
        <v>459.61373821154763</v>
      </c>
      <c r="M240" s="179">
        <v>1236.9151244478553</v>
      </c>
      <c r="N240" s="179">
        <v>202.06387369442325</v>
      </c>
      <c r="O240" s="180">
        <v>1438.9789981422787</v>
      </c>
      <c r="P240" s="179">
        <v>45.472774746687435</v>
      </c>
      <c r="Q240" s="179">
        <v>1484.4517728889662</v>
      </c>
    </row>
    <row r="241" spans="1:17">
      <c r="A241" s="178">
        <v>748</v>
      </c>
      <c r="B241" s="163" t="s">
        <v>237</v>
      </c>
      <c r="C241" s="167">
        <v>4837</v>
      </c>
      <c r="D241" s="179">
        <v>2091.946371718007</v>
      </c>
      <c r="E241" s="179">
        <v>337.37555146458391</v>
      </c>
      <c r="F241" s="179">
        <v>2429.3219231825906</v>
      </c>
      <c r="G241" s="175">
        <v>-1467.53</v>
      </c>
      <c r="H241" s="179">
        <v>961.79192318259072</v>
      </c>
      <c r="I241" s="179">
        <v>65.246514144675004</v>
      </c>
      <c r="J241" s="179">
        <v>-394.27912227739978</v>
      </c>
      <c r="K241" s="179">
        <v>632.7593150498659</v>
      </c>
      <c r="L241" s="179">
        <v>501.74213882047695</v>
      </c>
      <c r="M241" s="179">
        <v>1140.7252554682816</v>
      </c>
      <c r="N241" s="179">
        <v>144.87203495128182</v>
      </c>
      <c r="O241" s="180">
        <v>1285.5972904195633</v>
      </c>
      <c r="P241" s="179">
        <v>36.150097126317974</v>
      </c>
      <c r="Q241" s="179">
        <v>1321.7473875458813</v>
      </c>
    </row>
    <row r="242" spans="1:17">
      <c r="A242" s="178">
        <v>749</v>
      </c>
      <c r="B242" s="163" t="s">
        <v>238</v>
      </c>
      <c r="C242" s="167">
        <v>21290</v>
      </c>
      <c r="D242" s="179">
        <v>1911.3982606857683</v>
      </c>
      <c r="E242" s="179">
        <v>161.80625272602981</v>
      </c>
      <c r="F242" s="179">
        <v>2073.204513411798</v>
      </c>
      <c r="G242" s="175">
        <v>-1467.53</v>
      </c>
      <c r="H242" s="179">
        <v>605.67451341179822</v>
      </c>
      <c r="I242" s="179">
        <v>31.007794854459672</v>
      </c>
      <c r="J242" s="179">
        <v>-275.76355021059271</v>
      </c>
      <c r="K242" s="179">
        <v>360.91875805566519</v>
      </c>
      <c r="L242" s="179">
        <v>164.99563412321743</v>
      </c>
      <c r="M242" s="179">
        <v>525.46489726206028</v>
      </c>
      <c r="N242" s="179">
        <v>53.753779767475862</v>
      </c>
      <c r="O242" s="180">
        <v>579.21867702953625</v>
      </c>
      <c r="P242" s="179">
        <v>16.317220685227809</v>
      </c>
      <c r="Q242" s="179">
        <v>595.53589771476402</v>
      </c>
    </row>
    <row r="243" spans="1:17">
      <c r="A243" s="178">
        <v>751</v>
      </c>
      <c r="B243" s="163" t="s">
        <v>239</v>
      </c>
      <c r="C243" s="167">
        <v>2828</v>
      </c>
      <c r="D243" s="179">
        <v>1353.2787446958982</v>
      </c>
      <c r="E243" s="179">
        <v>571.02283986556802</v>
      </c>
      <c r="F243" s="179">
        <v>1924.3015845614661</v>
      </c>
      <c r="G243" s="175">
        <v>-1467.53</v>
      </c>
      <c r="H243" s="179">
        <v>456.77158456146611</v>
      </c>
      <c r="I243" s="179">
        <v>75.642322433522466</v>
      </c>
      <c r="J243" s="179">
        <v>65.351671044349715</v>
      </c>
      <c r="K243" s="179">
        <v>597.76557803933827</v>
      </c>
      <c r="L243" s="179">
        <v>415.48370021837718</v>
      </c>
      <c r="M243" s="179">
        <v>1020.4482532614991</v>
      </c>
      <c r="N243" s="179">
        <v>104.58834032905634</v>
      </c>
      <c r="O243" s="180">
        <v>1125.0365935905554</v>
      </c>
      <c r="P243" s="179">
        <v>27.084210360678924</v>
      </c>
      <c r="Q243" s="179">
        <v>1152.1208039512344</v>
      </c>
    </row>
    <row r="244" spans="1:17">
      <c r="A244" s="178">
        <v>753</v>
      </c>
      <c r="B244" s="163" t="s">
        <v>240</v>
      </c>
      <c r="C244" s="167">
        <v>22595</v>
      </c>
      <c r="D244" s="179">
        <v>1800.0563456516929</v>
      </c>
      <c r="E244" s="179">
        <v>351.0655553656174</v>
      </c>
      <c r="F244" s="179">
        <v>2151.1219010173104</v>
      </c>
      <c r="G244" s="175">
        <v>-1467.53</v>
      </c>
      <c r="H244" s="179">
        <v>683.59190101731053</v>
      </c>
      <c r="I244" s="179">
        <v>41.363959042208045</v>
      </c>
      <c r="J244" s="179">
        <v>344.10872350361643</v>
      </c>
      <c r="K244" s="179">
        <v>1069.0645835631349</v>
      </c>
      <c r="L244" s="179">
        <v>-36.416825084246469</v>
      </c>
      <c r="M244" s="179">
        <v>1033.0909816210956</v>
      </c>
      <c r="N244" s="179">
        <v>63.354550057260532</v>
      </c>
      <c r="O244" s="180">
        <v>1096.445531678356</v>
      </c>
      <c r="P244" s="179">
        <v>-10.438757066674022</v>
      </c>
      <c r="Q244" s="179">
        <v>1086.006774611682</v>
      </c>
    </row>
    <row r="245" spans="1:17">
      <c r="A245" s="178">
        <v>755</v>
      </c>
      <c r="B245" s="163" t="s">
        <v>241</v>
      </c>
      <c r="C245" s="167">
        <v>6158</v>
      </c>
      <c r="D245" s="179">
        <v>1716.3132185774602</v>
      </c>
      <c r="E245" s="179">
        <v>374.9203999364596</v>
      </c>
      <c r="F245" s="179">
        <v>2091.2336185139197</v>
      </c>
      <c r="G245" s="175">
        <v>-1467.53</v>
      </c>
      <c r="H245" s="179">
        <v>623.70361851391988</v>
      </c>
      <c r="I245" s="179">
        <v>29.062694043633538</v>
      </c>
      <c r="J245" s="179">
        <v>212.53808812044184</v>
      </c>
      <c r="K245" s="179">
        <v>865.30440067799543</v>
      </c>
      <c r="L245" s="179">
        <v>-4.3961891753006972</v>
      </c>
      <c r="M245" s="179">
        <v>860.86609146999865</v>
      </c>
      <c r="N245" s="179">
        <v>76.644994809618368</v>
      </c>
      <c r="O245" s="180">
        <v>937.51108627961696</v>
      </c>
      <c r="P245" s="179">
        <v>-203.87202181227667</v>
      </c>
      <c r="Q245" s="179">
        <v>733.63906446734029</v>
      </c>
    </row>
    <row r="246" spans="1:17">
      <c r="A246" s="178">
        <v>758</v>
      </c>
      <c r="B246" s="163" t="s">
        <v>242</v>
      </c>
      <c r="C246" s="167">
        <v>8126</v>
      </c>
      <c r="D246" s="179">
        <v>1377.4932697514155</v>
      </c>
      <c r="E246" s="179">
        <v>1006.0029849837268</v>
      </c>
      <c r="F246" s="179">
        <v>2383.4962547351424</v>
      </c>
      <c r="G246" s="175">
        <v>-1467.53</v>
      </c>
      <c r="H246" s="179">
        <v>915.96625473514246</v>
      </c>
      <c r="I246" s="179">
        <v>189.27254906356538</v>
      </c>
      <c r="J246" s="179">
        <v>-428.60019356307583</v>
      </c>
      <c r="K246" s="179">
        <v>676.63861023563197</v>
      </c>
      <c r="L246" s="179">
        <v>-22.70000778823146</v>
      </c>
      <c r="M246" s="179">
        <v>653.9162544210277</v>
      </c>
      <c r="N246" s="179">
        <v>114.51643793178539</v>
      </c>
      <c r="O246" s="180">
        <v>768.43269235281298</v>
      </c>
      <c r="P246" s="179">
        <v>-14.348977959635738</v>
      </c>
      <c r="Q246" s="179">
        <v>754.08371439317727</v>
      </c>
    </row>
    <row r="247" spans="1:17">
      <c r="A247" s="178">
        <v>759</v>
      </c>
      <c r="B247" s="163" t="s">
        <v>243</v>
      </c>
      <c r="C247" s="167">
        <v>1873</v>
      </c>
      <c r="D247" s="179">
        <v>1528.1757234383344</v>
      </c>
      <c r="E247" s="179">
        <v>366.24000217755349</v>
      </c>
      <c r="F247" s="179">
        <v>1894.4157256158878</v>
      </c>
      <c r="G247" s="175">
        <v>-1467.53</v>
      </c>
      <c r="H247" s="179">
        <v>426.88572561588796</v>
      </c>
      <c r="I247" s="179">
        <v>147.09027629234089</v>
      </c>
      <c r="J247" s="179">
        <v>-55.852421754013491</v>
      </c>
      <c r="K247" s="179">
        <v>518.12358015421535</v>
      </c>
      <c r="L247" s="179">
        <v>441.35623048657163</v>
      </c>
      <c r="M247" s="179">
        <v>975.73906312534302</v>
      </c>
      <c r="N247" s="179">
        <v>198.43685920922871</v>
      </c>
      <c r="O247" s="180">
        <v>1174.1759223345716</v>
      </c>
      <c r="P247" s="179">
        <v>265.20918099305931</v>
      </c>
      <c r="Q247" s="179">
        <v>1439.385103327631</v>
      </c>
    </row>
    <row r="248" spans="1:17">
      <c r="A248" s="178">
        <v>761</v>
      </c>
      <c r="B248" s="163" t="s">
        <v>244</v>
      </c>
      <c r="C248" s="167">
        <v>8410</v>
      </c>
      <c r="D248" s="179">
        <v>1342.8819155766946</v>
      </c>
      <c r="E248" s="179">
        <v>300.11927745677832</v>
      </c>
      <c r="F248" s="179">
        <v>1643.0011930334729</v>
      </c>
      <c r="G248" s="175">
        <v>-1467.53</v>
      </c>
      <c r="H248" s="179">
        <v>175.47119303347296</v>
      </c>
      <c r="I248" s="179">
        <v>29.104897676701736</v>
      </c>
      <c r="J248" s="179">
        <v>150.64572722186233</v>
      </c>
      <c r="K248" s="179">
        <v>355.22181793203708</v>
      </c>
      <c r="L248" s="179">
        <v>473.45797485647296</v>
      </c>
      <c r="M248" s="179">
        <v>829.58054517824894</v>
      </c>
      <c r="N248" s="179">
        <v>164.76288151016962</v>
      </c>
      <c r="O248" s="180">
        <v>994.3434266884185</v>
      </c>
      <c r="P248" s="179">
        <v>74.990769524375764</v>
      </c>
      <c r="Q248" s="179">
        <v>1069.3341962127943</v>
      </c>
    </row>
    <row r="249" spans="1:17">
      <c r="A249" s="178">
        <v>762</v>
      </c>
      <c r="B249" s="163" t="s">
        <v>245</v>
      </c>
      <c r="C249" s="167">
        <v>3637</v>
      </c>
      <c r="D249" s="179">
        <v>1250.172917239483</v>
      </c>
      <c r="E249" s="179">
        <v>491.17823975589351</v>
      </c>
      <c r="F249" s="179">
        <v>1741.3511569953764</v>
      </c>
      <c r="G249" s="175">
        <v>-1467.53</v>
      </c>
      <c r="H249" s="179">
        <v>273.82115699537638</v>
      </c>
      <c r="I249" s="179">
        <v>133.03799604087484</v>
      </c>
      <c r="J249" s="179">
        <v>416.36572405766009</v>
      </c>
      <c r="K249" s="179">
        <v>823.22487709391123</v>
      </c>
      <c r="L249" s="179">
        <v>398.85162534577756</v>
      </c>
      <c r="M249" s="179">
        <v>1225.9147776354828</v>
      </c>
      <c r="N249" s="179">
        <v>181.05878368881292</v>
      </c>
      <c r="O249" s="180">
        <v>1406.9735613242956</v>
      </c>
      <c r="P249" s="179">
        <v>6.2010404344239713</v>
      </c>
      <c r="Q249" s="179">
        <v>1413.1746017587195</v>
      </c>
    </row>
    <row r="250" spans="1:17">
      <c r="A250" s="178">
        <v>765</v>
      </c>
      <c r="B250" s="163" t="s">
        <v>246</v>
      </c>
      <c r="C250" s="167">
        <v>10274</v>
      </c>
      <c r="D250" s="179">
        <v>1534.3277389526963</v>
      </c>
      <c r="E250" s="179">
        <v>389.71798097333505</v>
      </c>
      <c r="F250" s="179">
        <v>1924.0457199260313</v>
      </c>
      <c r="G250" s="175">
        <v>-1467.53</v>
      </c>
      <c r="H250" s="179">
        <v>456.51571992603152</v>
      </c>
      <c r="I250" s="179">
        <v>71.730614932534721</v>
      </c>
      <c r="J250" s="179">
        <v>-142.20753170041937</v>
      </c>
      <c r="K250" s="179">
        <v>386.03880315814683</v>
      </c>
      <c r="L250" s="179">
        <v>175.63970613587148</v>
      </c>
      <c r="M250" s="179">
        <v>563.04615349207847</v>
      </c>
      <c r="N250" s="179">
        <v>105.51714079992639</v>
      </c>
      <c r="O250" s="180">
        <v>668.5632942920048</v>
      </c>
      <c r="P250" s="179">
        <v>-3.5288221238076738</v>
      </c>
      <c r="Q250" s="179">
        <v>665.03447216819711</v>
      </c>
    </row>
    <row r="251" spans="1:17">
      <c r="A251" s="178">
        <v>768</v>
      </c>
      <c r="B251" s="163" t="s">
        <v>247</v>
      </c>
      <c r="C251" s="167">
        <v>2368</v>
      </c>
      <c r="D251" s="179">
        <v>968.37206081081104</v>
      </c>
      <c r="E251" s="179">
        <v>815.27092012643971</v>
      </c>
      <c r="F251" s="179">
        <v>1783.6429809372505</v>
      </c>
      <c r="G251" s="175">
        <v>-1467.53</v>
      </c>
      <c r="H251" s="179">
        <v>316.11298093725054</v>
      </c>
      <c r="I251" s="179">
        <v>147.98822946024808</v>
      </c>
      <c r="J251" s="179">
        <v>316.09060976741915</v>
      </c>
      <c r="K251" s="179">
        <v>780.19182016491789</v>
      </c>
      <c r="L251" s="179">
        <v>379.93770219732107</v>
      </c>
      <c r="M251" s="179">
        <v>1161.2526490156938</v>
      </c>
      <c r="N251" s="179">
        <v>193.26440638403167</v>
      </c>
      <c r="O251" s="180">
        <v>1354.5170553997255</v>
      </c>
      <c r="P251" s="179">
        <v>16.894277027027023</v>
      </c>
      <c r="Q251" s="179">
        <v>1371.4113324267526</v>
      </c>
    </row>
    <row r="252" spans="1:17">
      <c r="A252" s="178">
        <v>777</v>
      </c>
      <c r="B252" s="163" t="s">
        <v>248</v>
      </c>
      <c r="C252" s="167">
        <v>7172</v>
      </c>
      <c r="D252" s="179">
        <v>1029.2513970998327</v>
      </c>
      <c r="E252" s="179">
        <v>790.65010502782991</v>
      </c>
      <c r="F252" s="179">
        <v>1819.9015021276625</v>
      </c>
      <c r="G252" s="175">
        <v>-1467.53</v>
      </c>
      <c r="H252" s="179">
        <v>352.37150212766255</v>
      </c>
      <c r="I252" s="179">
        <v>174.6572871547861</v>
      </c>
      <c r="J252" s="179">
        <v>65.183734161795869</v>
      </c>
      <c r="K252" s="179">
        <v>592.21252344424454</v>
      </c>
      <c r="L252" s="179">
        <v>488.35193716797312</v>
      </c>
      <c r="M252" s="179">
        <v>1093.8422949328751</v>
      </c>
      <c r="N252" s="179">
        <v>144.85488400791721</v>
      </c>
      <c r="O252" s="180">
        <v>1238.6971789407924</v>
      </c>
      <c r="P252" s="179">
        <v>-1.8058879726715027</v>
      </c>
      <c r="Q252" s="179">
        <v>1236.891290968121</v>
      </c>
    </row>
    <row r="253" spans="1:17">
      <c r="A253" s="178">
        <v>778</v>
      </c>
      <c r="B253" s="163" t="s">
        <v>249</v>
      </c>
      <c r="C253" s="167">
        <v>6708</v>
      </c>
      <c r="D253" s="179">
        <v>1378.896706917114</v>
      </c>
      <c r="E253" s="179">
        <v>286.96576862000552</v>
      </c>
      <c r="F253" s="179">
        <v>1665.8624755371197</v>
      </c>
      <c r="G253" s="175">
        <v>-1467.53</v>
      </c>
      <c r="H253" s="179">
        <v>198.33247553711962</v>
      </c>
      <c r="I253" s="179">
        <v>54.749421926642832</v>
      </c>
      <c r="J253" s="179">
        <v>54.431309787080515</v>
      </c>
      <c r="K253" s="179">
        <v>307.51320725084298</v>
      </c>
      <c r="L253" s="179">
        <v>348.10580176049973</v>
      </c>
      <c r="M253" s="179">
        <v>658.47318597866933</v>
      </c>
      <c r="N253" s="179">
        <v>126.235311785324</v>
      </c>
      <c r="O253" s="180">
        <v>784.70849776399336</v>
      </c>
      <c r="P253" s="179">
        <v>30.214462459749566</v>
      </c>
      <c r="Q253" s="179">
        <v>814.92296022374296</v>
      </c>
    </row>
    <row r="254" spans="1:17">
      <c r="A254" s="178">
        <v>781</v>
      </c>
      <c r="B254" s="163" t="s">
        <v>250</v>
      </c>
      <c r="C254" s="167">
        <v>3496</v>
      </c>
      <c r="D254" s="179">
        <v>884.77444508009148</v>
      </c>
      <c r="E254" s="179">
        <v>347.79833902190546</v>
      </c>
      <c r="F254" s="179">
        <v>1232.5727841019971</v>
      </c>
      <c r="G254" s="175">
        <v>-1467.53</v>
      </c>
      <c r="H254" s="179">
        <v>-234.95721589800294</v>
      </c>
      <c r="I254" s="179">
        <v>135.41873619455092</v>
      </c>
      <c r="J254" s="179">
        <v>905.41545893543298</v>
      </c>
      <c r="K254" s="179">
        <v>805.87697923198095</v>
      </c>
      <c r="L254" s="179">
        <v>244.08636201535552</v>
      </c>
      <c r="M254" s="179">
        <v>1050.5218912748314</v>
      </c>
      <c r="N254" s="179">
        <v>199.30061766610953</v>
      </c>
      <c r="O254" s="180">
        <v>1249.8225089409409</v>
      </c>
      <c r="P254" s="179">
        <v>6.9517823684210551</v>
      </c>
      <c r="Q254" s="179">
        <v>1256.7742913093621</v>
      </c>
    </row>
    <row r="255" spans="1:17">
      <c r="A255" s="178">
        <v>783</v>
      </c>
      <c r="B255" s="163" t="s">
        <v>251</v>
      </c>
      <c r="C255" s="167">
        <v>6377</v>
      </c>
      <c r="D255" s="179">
        <v>1363.0272306727302</v>
      </c>
      <c r="E255" s="179">
        <v>246.10033793382632</v>
      </c>
      <c r="F255" s="179">
        <v>1609.1275686065565</v>
      </c>
      <c r="G255" s="175">
        <v>-1467.53</v>
      </c>
      <c r="H255" s="179">
        <v>141.59756860655645</v>
      </c>
      <c r="I255" s="179">
        <v>32.814335987540915</v>
      </c>
      <c r="J255" s="179">
        <v>-82.575084958904739</v>
      </c>
      <c r="K255" s="179">
        <v>91.83681963519264</v>
      </c>
      <c r="L255" s="179">
        <v>218.61700449731174</v>
      </c>
      <c r="M255" s="179">
        <v>311.89367268023642</v>
      </c>
      <c r="N255" s="179">
        <v>126.01099244964728</v>
      </c>
      <c r="O255" s="180">
        <v>437.90466512988371</v>
      </c>
      <c r="P255" s="179">
        <v>-24.5108045381841</v>
      </c>
      <c r="Q255" s="179">
        <v>413.39386059169965</v>
      </c>
    </row>
    <row r="256" spans="1:17">
      <c r="A256" s="178">
        <v>785</v>
      </c>
      <c r="B256" s="163" t="s">
        <v>252</v>
      </c>
      <c r="C256" s="167">
        <v>2589</v>
      </c>
      <c r="D256" s="179">
        <v>1156.9682657396679</v>
      </c>
      <c r="E256" s="179">
        <v>642.01105213815833</v>
      </c>
      <c r="F256" s="179">
        <v>1798.9793178778261</v>
      </c>
      <c r="G256" s="175">
        <v>-1467.53</v>
      </c>
      <c r="H256" s="179">
        <v>331.44931787782622</v>
      </c>
      <c r="I256" s="179">
        <v>358.55175221598319</v>
      </c>
      <c r="J256" s="179">
        <v>891.7562955335452</v>
      </c>
      <c r="K256" s="179">
        <v>1581.7573656273546</v>
      </c>
      <c r="L256" s="179">
        <v>489.83470728859606</v>
      </c>
      <c r="M256" s="179">
        <v>2078.5924144260621</v>
      </c>
      <c r="N256" s="179">
        <v>201.15247868089219</v>
      </c>
      <c r="O256" s="180">
        <v>2279.7448931069544</v>
      </c>
      <c r="P256" s="179">
        <v>-19.585615619930472</v>
      </c>
      <c r="Q256" s="179">
        <v>2260.1592774870237</v>
      </c>
    </row>
    <row r="257" spans="1:17">
      <c r="A257" s="178">
        <v>790</v>
      </c>
      <c r="B257" s="163" t="s">
        <v>253</v>
      </c>
      <c r="C257" s="167">
        <v>23515</v>
      </c>
      <c r="D257" s="179">
        <v>1404.3340961088668</v>
      </c>
      <c r="E257" s="179">
        <v>224.7201095210782</v>
      </c>
      <c r="F257" s="179">
        <v>1629.054205629945</v>
      </c>
      <c r="G257" s="175">
        <v>-1467.53</v>
      </c>
      <c r="H257" s="179">
        <v>161.52420562994484</v>
      </c>
      <c r="I257" s="179">
        <v>31.323156112537387</v>
      </c>
      <c r="J257" s="179">
        <v>52.014203078536184</v>
      </c>
      <c r="K257" s="179">
        <v>244.86156482101842</v>
      </c>
      <c r="L257" s="179">
        <v>416.66033709639174</v>
      </c>
      <c r="M257" s="179">
        <v>665.40234477618583</v>
      </c>
      <c r="N257" s="179">
        <v>117.49159352842698</v>
      </c>
      <c r="O257" s="180">
        <v>782.8939383046129</v>
      </c>
      <c r="P257" s="179">
        <v>25.079024392090172</v>
      </c>
      <c r="Q257" s="179">
        <v>807.97296269670301</v>
      </c>
    </row>
    <row r="258" spans="1:17">
      <c r="A258" s="178">
        <v>791</v>
      </c>
      <c r="B258" s="163" t="s">
        <v>254</v>
      </c>
      <c r="C258" s="167">
        <v>4931</v>
      </c>
      <c r="D258" s="179">
        <v>1523.4823970796999</v>
      </c>
      <c r="E258" s="179">
        <v>520.92200297860563</v>
      </c>
      <c r="F258" s="179">
        <v>2044.4044000583056</v>
      </c>
      <c r="G258" s="175">
        <v>-1467.53</v>
      </c>
      <c r="H258" s="179">
        <v>576.8744000583057</v>
      </c>
      <c r="I258" s="179">
        <v>167.89944285020425</v>
      </c>
      <c r="J258" s="179">
        <v>65.916156777520882</v>
      </c>
      <c r="K258" s="179">
        <v>810.68999968603077</v>
      </c>
      <c r="L258" s="179">
        <v>581.94756492934982</v>
      </c>
      <c r="M258" s="179">
        <v>1404.2033446525081</v>
      </c>
      <c r="N258" s="179">
        <v>196.04436529516138</v>
      </c>
      <c r="O258" s="180">
        <v>1600.2477099476696</v>
      </c>
      <c r="P258" s="179">
        <v>-20.257372206448991</v>
      </c>
      <c r="Q258" s="179">
        <v>1579.9903377412204</v>
      </c>
    </row>
    <row r="259" spans="1:17">
      <c r="A259" s="178">
        <v>831</v>
      </c>
      <c r="B259" s="163" t="s">
        <v>255</v>
      </c>
      <c r="C259" s="167">
        <v>4625</v>
      </c>
      <c r="D259" s="179">
        <v>1532.1898983783785</v>
      </c>
      <c r="E259" s="179">
        <v>442.22225914751198</v>
      </c>
      <c r="F259" s="179">
        <v>1974.4121575258905</v>
      </c>
      <c r="G259" s="175">
        <v>-1467.53</v>
      </c>
      <c r="H259" s="179">
        <v>506.88215752589059</v>
      </c>
      <c r="I259" s="179">
        <v>23.330007907968</v>
      </c>
      <c r="J259" s="179">
        <v>1.6138610172661814</v>
      </c>
      <c r="K259" s="179">
        <v>531.82602645112479</v>
      </c>
      <c r="L259" s="179">
        <v>188.50776834905335</v>
      </c>
      <c r="M259" s="179">
        <v>717.64373799779162</v>
      </c>
      <c r="N259" s="179">
        <v>82.383713663642894</v>
      </c>
      <c r="O259" s="180">
        <v>800.0274516614345</v>
      </c>
      <c r="P259" s="179">
        <v>-28.554752082486498</v>
      </c>
      <c r="Q259" s="179">
        <v>771.47269957894798</v>
      </c>
    </row>
    <row r="260" spans="1:17">
      <c r="A260" s="178">
        <v>832</v>
      </c>
      <c r="B260" s="163" t="s">
        <v>256</v>
      </c>
      <c r="C260" s="167">
        <v>3731</v>
      </c>
      <c r="D260" s="179">
        <v>1540.7000804073975</v>
      </c>
      <c r="E260" s="179">
        <v>728.75908216322716</v>
      </c>
      <c r="F260" s="179">
        <v>2269.4591625706244</v>
      </c>
      <c r="G260" s="175">
        <v>-1467.53</v>
      </c>
      <c r="H260" s="179">
        <v>801.92916257062461</v>
      </c>
      <c r="I260" s="179">
        <v>365.84250704048878</v>
      </c>
      <c r="J260" s="179">
        <v>670.22796575445886</v>
      </c>
      <c r="K260" s="179">
        <v>1837.9996353655722</v>
      </c>
      <c r="L260" s="179">
        <v>521.17683292050492</v>
      </c>
      <c r="M260" s="179">
        <v>2372.3071630849317</v>
      </c>
      <c r="N260" s="179">
        <v>145.24965714125497</v>
      </c>
      <c r="O260" s="180">
        <v>2517.5568202261866</v>
      </c>
      <c r="P260" s="179">
        <v>6.6792240418118451</v>
      </c>
      <c r="Q260" s="179">
        <v>2524.2360442679988</v>
      </c>
    </row>
    <row r="261" spans="1:17">
      <c r="A261" s="178">
        <v>833</v>
      </c>
      <c r="B261" s="163" t="s">
        <v>257</v>
      </c>
      <c r="C261" s="167">
        <v>1705</v>
      </c>
      <c r="D261" s="179">
        <v>1367.9608739002933</v>
      </c>
      <c r="E261" s="179">
        <v>366.36472580522752</v>
      </c>
      <c r="F261" s="179">
        <v>1734.3255997055207</v>
      </c>
      <c r="G261" s="175">
        <v>-1467.53</v>
      </c>
      <c r="H261" s="179">
        <v>266.79559970552077</v>
      </c>
      <c r="I261" s="179">
        <v>65.161356638963383</v>
      </c>
      <c r="J261" s="179">
        <v>513.1959688406854</v>
      </c>
      <c r="K261" s="179">
        <v>845.15292518516958</v>
      </c>
      <c r="L261" s="179">
        <v>247.0622614529577</v>
      </c>
      <c r="M261" s="179">
        <v>1090.1865229077218</v>
      </c>
      <c r="N261" s="179">
        <v>151.62809976295318</v>
      </c>
      <c r="O261" s="180">
        <v>1241.8146226706751</v>
      </c>
      <c r="P261" s="179">
        <v>171.13853085043988</v>
      </c>
      <c r="Q261" s="179">
        <v>1412.9531535211149</v>
      </c>
    </row>
    <row r="262" spans="1:17">
      <c r="A262" s="178">
        <v>834</v>
      </c>
      <c r="B262" s="163" t="s">
        <v>258</v>
      </c>
      <c r="C262" s="167">
        <v>5844</v>
      </c>
      <c r="D262" s="179">
        <v>1454.5897689938402</v>
      </c>
      <c r="E262" s="179">
        <v>247.3752052470191</v>
      </c>
      <c r="F262" s="179">
        <v>1701.9649742408592</v>
      </c>
      <c r="G262" s="175">
        <v>-1467.53</v>
      </c>
      <c r="H262" s="179">
        <v>234.43497424085913</v>
      </c>
      <c r="I262" s="179">
        <v>27.752008230622653</v>
      </c>
      <c r="J262" s="179">
        <v>357.56200160276347</v>
      </c>
      <c r="K262" s="179">
        <v>619.74898407424519</v>
      </c>
      <c r="L262" s="179">
        <v>291.4832783361058</v>
      </c>
      <c r="M262" s="179">
        <v>912.97796992947553</v>
      </c>
      <c r="N262" s="179">
        <v>121.23357243614028</v>
      </c>
      <c r="O262" s="180">
        <v>1034.2115423656157</v>
      </c>
      <c r="P262" s="179">
        <v>-48.095998501026692</v>
      </c>
      <c r="Q262" s="179">
        <v>986.1155438645892</v>
      </c>
    </row>
    <row r="263" spans="1:17">
      <c r="A263" s="178">
        <v>837</v>
      </c>
      <c r="B263" s="163" t="s">
        <v>259</v>
      </c>
      <c r="C263" s="167">
        <v>255050</v>
      </c>
      <c r="D263" s="179">
        <v>1325.1329141344834</v>
      </c>
      <c r="E263" s="179">
        <v>362.71069121647201</v>
      </c>
      <c r="F263" s="179">
        <v>1687.8436053509554</v>
      </c>
      <c r="G263" s="175">
        <v>-1467.53</v>
      </c>
      <c r="H263" s="179">
        <v>220.31360535095541</v>
      </c>
      <c r="I263" s="179">
        <v>56.403669556230952</v>
      </c>
      <c r="J263" s="179">
        <v>-232.21920037907674</v>
      </c>
      <c r="K263" s="179">
        <v>44.498074528109591</v>
      </c>
      <c r="L263" s="179">
        <v>-0.64843797911821643</v>
      </c>
      <c r="M263" s="179">
        <v>43.864995160368963</v>
      </c>
      <c r="N263" s="179">
        <v>100.62485878461831</v>
      </c>
      <c r="O263" s="180">
        <v>144.48985394498729</v>
      </c>
      <c r="P263" s="179">
        <v>-52.855854665081353</v>
      </c>
      <c r="Q263" s="179">
        <v>91.633999279905922</v>
      </c>
    </row>
    <row r="264" spans="1:17">
      <c r="A264" s="178">
        <v>844</v>
      </c>
      <c r="B264" s="163" t="s">
        <v>260</v>
      </c>
      <c r="C264" s="167">
        <v>1412</v>
      </c>
      <c r="D264" s="179">
        <v>913.4475212464589</v>
      </c>
      <c r="E264" s="179">
        <v>415.97768232615471</v>
      </c>
      <c r="F264" s="179">
        <v>1329.4252035726136</v>
      </c>
      <c r="G264" s="175">
        <v>-1467.53</v>
      </c>
      <c r="H264" s="179">
        <v>-138.10479642738633</v>
      </c>
      <c r="I264" s="179">
        <v>169.20699778900138</v>
      </c>
      <c r="J264" s="179">
        <v>61.757661166704139</v>
      </c>
      <c r="K264" s="179">
        <v>92.859862528319184</v>
      </c>
      <c r="L264" s="179">
        <v>555.68747136964146</v>
      </c>
      <c r="M264" s="179">
        <v>659.96017856490084</v>
      </c>
      <c r="N264" s="179">
        <v>185.82276972351079</v>
      </c>
      <c r="O264" s="180">
        <v>845.7829482884116</v>
      </c>
      <c r="P264" s="179">
        <v>-38.898315084985832</v>
      </c>
      <c r="Q264" s="179">
        <v>806.88463320342578</v>
      </c>
    </row>
    <row r="265" spans="1:17">
      <c r="A265" s="178">
        <v>845</v>
      </c>
      <c r="B265" s="163" t="s">
        <v>261</v>
      </c>
      <c r="C265" s="167">
        <v>2831</v>
      </c>
      <c r="D265" s="179">
        <v>1585.6300035323206</v>
      </c>
      <c r="E265" s="179">
        <v>625.60249038001882</v>
      </c>
      <c r="F265" s="179">
        <v>2211.2324939123396</v>
      </c>
      <c r="G265" s="175">
        <v>-1467.53</v>
      </c>
      <c r="H265" s="179">
        <v>743.70249391233972</v>
      </c>
      <c r="I265" s="179">
        <v>161.11977014201244</v>
      </c>
      <c r="J265" s="179">
        <v>32.585766933490625</v>
      </c>
      <c r="K265" s="179">
        <v>937.40803098784272</v>
      </c>
      <c r="L265" s="179">
        <v>407.85892368150297</v>
      </c>
      <c r="M265" s="179">
        <v>1349.8771579748238</v>
      </c>
      <c r="N265" s="179">
        <v>165.33819471112341</v>
      </c>
      <c r="O265" s="180">
        <v>1515.215352685947</v>
      </c>
      <c r="P265" s="179">
        <v>-8.2726856587778173</v>
      </c>
      <c r="Q265" s="179">
        <v>1506.9426670271691</v>
      </c>
    </row>
    <row r="266" spans="1:17">
      <c r="A266" s="178">
        <v>846</v>
      </c>
      <c r="B266" s="163" t="s">
        <v>262</v>
      </c>
      <c r="C266" s="167">
        <v>4758</v>
      </c>
      <c r="D266" s="179">
        <v>1455.6113724253889</v>
      </c>
      <c r="E266" s="179">
        <v>267.53712863985749</v>
      </c>
      <c r="F266" s="179">
        <v>1723.1485010652464</v>
      </c>
      <c r="G266" s="175">
        <v>-1467.53</v>
      </c>
      <c r="H266" s="179">
        <v>255.61850106524625</v>
      </c>
      <c r="I266" s="179">
        <v>42.123271206126695</v>
      </c>
      <c r="J266" s="179">
        <v>297.60040541969812</v>
      </c>
      <c r="K266" s="179">
        <v>595.34217769107102</v>
      </c>
      <c r="L266" s="179">
        <v>591.72088248864418</v>
      </c>
      <c r="M266" s="179">
        <v>1199.9968499608879</v>
      </c>
      <c r="N266" s="179">
        <v>166.35169555840031</v>
      </c>
      <c r="O266" s="180">
        <v>1366.3485455192883</v>
      </c>
      <c r="P266" s="179">
        <v>-24.558602395964698</v>
      </c>
      <c r="Q266" s="179">
        <v>1341.7899431233236</v>
      </c>
    </row>
    <row r="267" spans="1:17">
      <c r="A267" s="178">
        <v>848</v>
      </c>
      <c r="B267" s="163" t="s">
        <v>263</v>
      </c>
      <c r="C267" s="167">
        <v>4066</v>
      </c>
      <c r="D267" s="179">
        <v>1364.9681677324152</v>
      </c>
      <c r="E267" s="179">
        <v>475.7464800305188</v>
      </c>
      <c r="F267" s="179">
        <v>1840.7146477629342</v>
      </c>
      <c r="G267" s="175">
        <v>-1467.53</v>
      </c>
      <c r="H267" s="179">
        <v>373.18464776293422</v>
      </c>
      <c r="I267" s="179">
        <v>90.257040426690025</v>
      </c>
      <c r="J267" s="179">
        <v>69.056473435036068</v>
      </c>
      <c r="K267" s="179">
        <v>532.49816162466038</v>
      </c>
      <c r="L267" s="179">
        <v>632.49383373386104</v>
      </c>
      <c r="M267" s="179">
        <v>1179.6143318983598</v>
      </c>
      <c r="N267" s="179">
        <v>177.64271181337097</v>
      </c>
      <c r="O267" s="180">
        <v>1357.2570437117306</v>
      </c>
      <c r="P267" s="179">
        <v>-1.2298834235120526</v>
      </c>
      <c r="Q267" s="179">
        <v>1356.0271602882185</v>
      </c>
    </row>
    <row r="268" spans="1:17">
      <c r="A268" s="178">
        <v>849</v>
      </c>
      <c r="B268" s="163" t="s">
        <v>264</v>
      </c>
      <c r="C268" s="167">
        <v>2849</v>
      </c>
      <c r="D268" s="179">
        <v>1807.5733696033697</v>
      </c>
      <c r="E268" s="179">
        <v>318.08379458205042</v>
      </c>
      <c r="F268" s="179">
        <v>2125.6571641854202</v>
      </c>
      <c r="G268" s="175">
        <v>-1467.53</v>
      </c>
      <c r="H268" s="179">
        <v>658.12716418542016</v>
      </c>
      <c r="I268" s="179">
        <v>87.143132042535683</v>
      </c>
      <c r="J268" s="179">
        <v>219.65018350000182</v>
      </c>
      <c r="K268" s="179">
        <v>964.92047972795763</v>
      </c>
      <c r="L268" s="179">
        <v>627.38903526916192</v>
      </c>
      <c r="M268" s="179">
        <v>1604.201058663155</v>
      </c>
      <c r="N268" s="179">
        <v>175.72851451898603</v>
      </c>
      <c r="O268" s="180">
        <v>1779.9295731821408</v>
      </c>
      <c r="P268" s="179">
        <v>91.828806212706226</v>
      </c>
      <c r="Q268" s="179">
        <v>1871.758379394847</v>
      </c>
    </row>
    <row r="269" spans="1:17">
      <c r="A269" s="178">
        <v>850</v>
      </c>
      <c r="B269" s="163" t="s">
        <v>265</v>
      </c>
      <c r="C269" s="167">
        <v>2368</v>
      </c>
      <c r="D269" s="179">
        <v>1804.0826097972974</v>
      </c>
      <c r="E269" s="179">
        <v>264.19962011204876</v>
      </c>
      <c r="F269" s="179">
        <v>2068.2822299093459</v>
      </c>
      <c r="G269" s="175">
        <v>-1467.53</v>
      </c>
      <c r="H269" s="179">
        <v>600.75222990934606</v>
      </c>
      <c r="I269" s="179">
        <v>36.377110957965073</v>
      </c>
      <c r="J269" s="179">
        <v>129.82178412561035</v>
      </c>
      <c r="K269" s="179">
        <v>766.95112499292145</v>
      </c>
      <c r="L269" s="179">
        <v>439.86240690437819</v>
      </c>
      <c r="M269" s="179">
        <v>1214.0578874164173</v>
      </c>
      <c r="N269" s="179">
        <v>98.142716033731091</v>
      </c>
      <c r="O269" s="180">
        <v>1312.2006034501485</v>
      </c>
      <c r="P269" s="179">
        <v>115.31047999155403</v>
      </c>
      <c r="Q269" s="179">
        <v>1427.5110834417026</v>
      </c>
    </row>
    <row r="270" spans="1:17">
      <c r="A270" s="178">
        <v>851</v>
      </c>
      <c r="B270" s="163" t="s">
        <v>266</v>
      </c>
      <c r="C270" s="167">
        <v>21018</v>
      </c>
      <c r="D270" s="179">
        <v>1683.2360638500331</v>
      </c>
      <c r="E270" s="179">
        <v>233.70532812579643</v>
      </c>
      <c r="F270" s="179">
        <v>1916.9413919758297</v>
      </c>
      <c r="G270" s="175">
        <v>-1467.53</v>
      </c>
      <c r="H270" s="179">
        <v>449.41139197582976</v>
      </c>
      <c r="I270" s="179">
        <v>40.733090285920674</v>
      </c>
      <c r="J270" s="179">
        <v>-321.65607189984814</v>
      </c>
      <c r="K270" s="179">
        <v>168.48841036190228</v>
      </c>
      <c r="L270" s="179">
        <v>292.49992602119863</v>
      </c>
      <c r="M270" s="179">
        <v>463.89691400887074</v>
      </c>
      <c r="N270" s="179">
        <v>86.889118565151264</v>
      </c>
      <c r="O270" s="180">
        <v>550.78603257402199</v>
      </c>
      <c r="P270" s="179">
        <v>-2.9736649771624348</v>
      </c>
      <c r="Q270" s="179">
        <v>547.81236759685953</v>
      </c>
    </row>
    <row r="271" spans="1:17">
      <c r="A271" s="178">
        <v>853</v>
      </c>
      <c r="B271" s="163" t="s">
        <v>267</v>
      </c>
      <c r="C271" s="167">
        <v>201863</v>
      </c>
      <c r="D271" s="179">
        <v>1285.4149682705597</v>
      </c>
      <c r="E271" s="179">
        <v>509.0672120235883</v>
      </c>
      <c r="F271" s="179">
        <v>1794.4821802941481</v>
      </c>
      <c r="G271" s="175">
        <v>-1467.53</v>
      </c>
      <c r="H271" s="179">
        <v>326.95218029414804</v>
      </c>
      <c r="I271" s="179">
        <v>49.461797174730584</v>
      </c>
      <c r="J271" s="179">
        <v>-204.67943031769872</v>
      </c>
      <c r="K271" s="179">
        <v>171.7345471511799</v>
      </c>
      <c r="L271" s="179">
        <v>-11.195514768520207</v>
      </c>
      <c r="M271" s="179">
        <v>160.75882414750836</v>
      </c>
      <c r="N271" s="179">
        <v>122.02361526483007</v>
      </c>
      <c r="O271" s="180">
        <v>282.78243941233842</v>
      </c>
      <c r="P271" s="179">
        <v>-15.838618115308398</v>
      </c>
      <c r="Q271" s="179">
        <v>266.94382129703001</v>
      </c>
    </row>
    <row r="272" spans="1:17">
      <c r="A272" s="178">
        <v>854</v>
      </c>
      <c r="B272" s="163" t="s">
        <v>268</v>
      </c>
      <c r="C272" s="167">
        <v>3253</v>
      </c>
      <c r="D272" s="179">
        <v>1014.0115278204734</v>
      </c>
      <c r="E272" s="179">
        <v>618.5217227783437</v>
      </c>
      <c r="F272" s="179">
        <v>1632.5332505988169</v>
      </c>
      <c r="G272" s="175">
        <v>-1467.53</v>
      </c>
      <c r="H272" s="179">
        <v>165.003250598817</v>
      </c>
      <c r="I272" s="179">
        <v>370.93353170154694</v>
      </c>
      <c r="J272" s="179">
        <v>-188.89364692606011</v>
      </c>
      <c r="K272" s="179">
        <v>347.04313537430386</v>
      </c>
      <c r="L272" s="179">
        <v>441.76686430003269</v>
      </c>
      <c r="M272" s="179">
        <v>790.03222585899698</v>
      </c>
      <c r="N272" s="179">
        <v>135.81025084273938</v>
      </c>
      <c r="O272" s="180">
        <v>925.84247670173636</v>
      </c>
      <c r="P272" s="179">
        <v>-27.581002197971106</v>
      </c>
      <c r="Q272" s="179">
        <v>898.26147450376527</v>
      </c>
    </row>
    <row r="273" spans="1:17">
      <c r="A273" s="178">
        <v>857</v>
      </c>
      <c r="B273" s="163" t="s">
        <v>269</v>
      </c>
      <c r="C273" s="167">
        <v>2313</v>
      </c>
      <c r="D273" s="179">
        <v>1062.3493428447905</v>
      </c>
      <c r="E273" s="179">
        <v>388.65641729048161</v>
      </c>
      <c r="F273" s="179">
        <v>1451.0057601352721</v>
      </c>
      <c r="G273" s="175">
        <v>-1467.53</v>
      </c>
      <c r="H273" s="179">
        <v>-16.524239864728024</v>
      </c>
      <c r="I273" s="179">
        <v>142.48738218717298</v>
      </c>
      <c r="J273" s="179">
        <v>-810.61453381776494</v>
      </c>
      <c r="K273" s="179">
        <v>-684.65139149532001</v>
      </c>
      <c r="L273" s="179">
        <v>525.46607570387482</v>
      </c>
      <c r="M273" s="179">
        <v>-140.78378006640679</v>
      </c>
      <c r="N273" s="179">
        <v>167.31583379166838</v>
      </c>
      <c r="O273" s="180">
        <v>26.532053725261608</v>
      </c>
      <c r="P273" s="179">
        <v>377.62933333333336</v>
      </c>
      <c r="Q273" s="179">
        <v>404.16138705859498</v>
      </c>
    </row>
    <row r="274" spans="1:17">
      <c r="A274" s="178">
        <v>858</v>
      </c>
      <c r="B274" s="163" t="s">
        <v>270</v>
      </c>
      <c r="C274" s="167">
        <v>41338</v>
      </c>
      <c r="D274" s="179">
        <v>1823.9859666650543</v>
      </c>
      <c r="E274" s="179">
        <v>272.93918795754502</v>
      </c>
      <c r="F274" s="179">
        <v>2096.9251546225992</v>
      </c>
      <c r="G274" s="175">
        <v>-1467.53</v>
      </c>
      <c r="H274" s="179">
        <v>629.39515462259931</v>
      </c>
      <c r="I274" s="179">
        <v>53.205835787606823</v>
      </c>
      <c r="J274" s="179">
        <v>114.90887622967807</v>
      </c>
      <c r="K274" s="179">
        <v>797.50986663988419</v>
      </c>
      <c r="L274" s="179">
        <v>-22.42469112050485</v>
      </c>
      <c r="M274" s="179">
        <v>775.6026934285419</v>
      </c>
      <c r="N274" s="179">
        <v>55.110734250728257</v>
      </c>
      <c r="O274" s="180">
        <v>830.71342767927013</v>
      </c>
      <c r="P274" s="179">
        <v>64.10743877761378</v>
      </c>
      <c r="Q274" s="179">
        <v>894.82086645688389</v>
      </c>
    </row>
    <row r="275" spans="1:17">
      <c r="A275" s="178">
        <v>859</v>
      </c>
      <c r="B275" s="163" t="s">
        <v>271</v>
      </c>
      <c r="C275" s="167">
        <v>6525</v>
      </c>
      <c r="D275" s="179">
        <v>2939.5521072796942</v>
      </c>
      <c r="E275" s="179">
        <v>179.35243762191374</v>
      </c>
      <c r="F275" s="179">
        <v>3118.904544901608</v>
      </c>
      <c r="G275" s="175">
        <v>-1467.53</v>
      </c>
      <c r="H275" s="179">
        <v>1651.374544901608</v>
      </c>
      <c r="I275" s="179">
        <v>25.50961824143371</v>
      </c>
      <c r="J275" s="179">
        <v>-560.25723864593022</v>
      </c>
      <c r="K275" s="179">
        <v>1116.6269244971115</v>
      </c>
      <c r="L275" s="179">
        <v>731.77928719313036</v>
      </c>
      <c r="M275" s="179">
        <v>1852.5557647363944</v>
      </c>
      <c r="N275" s="179">
        <v>63.052984973593965</v>
      </c>
      <c r="O275" s="180">
        <v>1915.6087497099884</v>
      </c>
      <c r="P275" s="179">
        <v>8.3651656689655152</v>
      </c>
      <c r="Q275" s="179">
        <v>1923.9739153789537</v>
      </c>
    </row>
    <row r="276" spans="1:17">
      <c r="A276" s="178">
        <v>886</v>
      </c>
      <c r="B276" s="163" t="s">
        <v>272</v>
      </c>
      <c r="C276" s="167">
        <v>12533</v>
      </c>
      <c r="D276" s="179">
        <v>1702.84131971595</v>
      </c>
      <c r="E276" s="179">
        <v>184.18045431562265</v>
      </c>
      <c r="F276" s="179">
        <v>1887.0217740315727</v>
      </c>
      <c r="G276" s="175">
        <v>-1467.53</v>
      </c>
      <c r="H276" s="179">
        <v>419.49177403157273</v>
      </c>
      <c r="I276" s="179">
        <v>29.908277375184749</v>
      </c>
      <c r="J276" s="179">
        <v>-156.71891028952956</v>
      </c>
      <c r="K276" s="179">
        <v>292.68114111722787</v>
      </c>
      <c r="L276" s="179">
        <v>303.09291693706609</v>
      </c>
      <c r="M276" s="179">
        <v>597.37017490722997</v>
      </c>
      <c r="N276" s="179">
        <v>68.352217267148859</v>
      </c>
      <c r="O276" s="180">
        <v>665.7223921743788</v>
      </c>
      <c r="P276" s="179">
        <v>14.55875904228837</v>
      </c>
      <c r="Q276" s="179">
        <v>680.28115121666724</v>
      </c>
    </row>
    <row r="277" spans="1:17">
      <c r="A277" s="178">
        <v>887</v>
      </c>
      <c r="B277" s="163" t="s">
        <v>273</v>
      </c>
      <c r="C277" s="167">
        <v>4568</v>
      </c>
      <c r="D277" s="179">
        <v>1326.2599233800349</v>
      </c>
      <c r="E277" s="179">
        <v>300.64601656301608</v>
      </c>
      <c r="F277" s="179">
        <v>1626.9059399430512</v>
      </c>
      <c r="G277" s="175">
        <v>-1467.53</v>
      </c>
      <c r="H277" s="179">
        <v>159.37593994305112</v>
      </c>
      <c r="I277" s="179">
        <v>30.04147989763192</v>
      </c>
      <c r="J277" s="179">
        <v>-179.35483225819615</v>
      </c>
      <c r="K277" s="179">
        <v>10.062587582486897</v>
      </c>
      <c r="L277" s="179">
        <v>547.91782847736124</v>
      </c>
      <c r="M277" s="179">
        <v>558.10036304506639</v>
      </c>
      <c r="N277" s="179">
        <v>157.88866537746429</v>
      </c>
      <c r="O277" s="180">
        <v>715.98902842253074</v>
      </c>
      <c r="P277" s="179">
        <v>54.473539964973732</v>
      </c>
      <c r="Q277" s="179">
        <v>770.46256838750446</v>
      </c>
    </row>
    <row r="278" spans="1:17">
      <c r="A278" s="178">
        <v>889</v>
      </c>
      <c r="B278" s="163" t="s">
        <v>274</v>
      </c>
      <c r="C278" s="167">
        <v>2491</v>
      </c>
      <c r="D278" s="179">
        <v>1477.4145764753112</v>
      </c>
      <c r="E278" s="179">
        <v>735.6788511191894</v>
      </c>
      <c r="F278" s="179">
        <v>2213.0934275945006</v>
      </c>
      <c r="G278" s="175">
        <v>-1467.53</v>
      </c>
      <c r="H278" s="179">
        <v>745.56342759450058</v>
      </c>
      <c r="I278" s="179">
        <v>162.78579446146182</v>
      </c>
      <c r="J278" s="179">
        <v>517.63704063852435</v>
      </c>
      <c r="K278" s="179">
        <v>1425.9862626944869</v>
      </c>
      <c r="L278" s="179">
        <v>491.17261726997032</v>
      </c>
      <c r="M278" s="179">
        <v>1923.4686044737464</v>
      </c>
      <c r="N278" s="179">
        <v>162.29339324952838</v>
      </c>
      <c r="O278" s="180">
        <v>2085.7619977232748</v>
      </c>
      <c r="P278" s="179">
        <v>69.627118867924523</v>
      </c>
      <c r="Q278" s="179">
        <v>2155.3891165911991</v>
      </c>
    </row>
    <row r="279" spans="1:17">
      <c r="A279" s="178">
        <v>890</v>
      </c>
      <c r="B279" s="163" t="s">
        <v>275</v>
      </c>
      <c r="C279" s="167">
        <v>1139</v>
      </c>
      <c r="D279" s="179">
        <v>1295.4484196663741</v>
      </c>
      <c r="E279" s="179">
        <v>1077.6391413938247</v>
      </c>
      <c r="F279" s="179">
        <v>2373.0875610601988</v>
      </c>
      <c r="G279" s="175">
        <v>-1467.53</v>
      </c>
      <c r="H279" s="179">
        <v>905.55756106019862</v>
      </c>
      <c r="I279" s="179">
        <v>797.52428052233176</v>
      </c>
      <c r="J279" s="179">
        <v>255.65735267557557</v>
      </c>
      <c r="K279" s="179">
        <v>1958.739194258106</v>
      </c>
      <c r="L279" s="179">
        <v>342.12126632000923</v>
      </c>
      <c r="M279" s="179">
        <v>2313.1756246862101</v>
      </c>
      <c r="N279" s="179">
        <v>152.05111503561423</v>
      </c>
      <c r="O279" s="180">
        <v>2465.2267397218243</v>
      </c>
      <c r="P279" s="179">
        <v>-26.342612818261632</v>
      </c>
      <c r="Q279" s="179">
        <v>2438.8841269035629</v>
      </c>
    </row>
    <row r="280" spans="1:17">
      <c r="A280" s="178">
        <v>892</v>
      </c>
      <c r="B280" s="163" t="s">
        <v>276</v>
      </c>
      <c r="C280" s="167">
        <v>3615</v>
      </c>
      <c r="D280" s="179">
        <v>2458.3416486860306</v>
      </c>
      <c r="E280" s="179">
        <v>245.51081923827675</v>
      </c>
      <c r="F280" s="179">
        <v>2703.8524679243073</v>
      </c>
      <c r="G280" s="175">
        <v>-1467.53</v>
      </c>
      <c r="H280" s="179">
        <v>1236.3224679243074</v>
      </c>
      <c r="I280" s="179">
        <v>27.53664897016597</v>
      </c>
      <c r="J280" s="179">
        <v>116.97456793660179</v>
      </c>
      <c r="K280" s="179">
        <v>1380.8336848310753</v>
      </c>
      <c r="L280" s="179">
        <v>605.9297309621561</v>
      </c>
      <c r="M280" s="179">
        <v>1982.9082612117295</v>
      </c>
      <c r="N280" s="179">
        <v>88.085488339902554</v>
      </c>
      <c r="O280" s="180">
        <v>2070.9937495516319</v>
      </c>
      <c r="P280" s="179">
        <v>-12.228559070539417</v>
      </c>
      <c r="Q280" s="179">
        <v>2058.7651904810928</v>
      </c>
    </row>
    <row r="281" spans="1:17">
      <c r="A281" s="178">
        <v>893</v>
      </c>
      <c r="B281" s="163" t="s">
        <v>277</v>
      </c>
      <c r="C281" s="167">
        <v>7500</v>
      </c>
      <c r="D281" s="179">
        <v>1832.5644506666667</v>
      </c>
      <c r="E281" s="179">
        <v>610.97729764600797</v>
      </c>
      <c r="F281" s="179">
        <v>2443.5417483126748</v>
      </c>
      <c r="G281" s="175">
        <v>-1467.53</v>
      </c>
      <c r="H281" s="179">
        <v>976.01174831267497</v>
      </c>
      <c r="I281" s="179">
        <v>32.245914149942408</v>
      </c>
      <c r="J281" s="179">
        <v>-125.29455296549615</v>
      </c>
      <c r="K281" s="179">
        <v>882.9631094971212</v>
      </c>
      <c r="L281" s="179">
        <v>319.65164303163522</v>
      </c>
      <c r="M281" s="179">
        <v>1199.8018180700781</v>
      </c>
      <c r="N281" s="179">
        <v>139.70245832386493</v>
      </c>
      <c r="O281" s="180">
        <v>1339.504276393943</v>
      </c>
      <c r="P281" s="179">
        <v>-4.6562129200000042</v>
      </c>
      <c r="Q281" s="179">
        <v>1334.8480634739431</v>
      </c>
    </row>
    <row r="282" spans="1:17">
      <c r="A282" s="178">
        <v>895</v>
      </c>
      <c r="B282" s="163" t="s">
        <v>278</v>
      </c>
      <c r="C282" s="167">
        <v>14938</v>
      </c>
      <c r="D282" s="179">
        <v>1373.7988157718571</v>
      </c>
      <c r="E282" s="179">
        <v>350.3607029040881</v>
      </c>
      <c r="F282" s="179">
        <v>1724.1595186759453</v>
      </c>
      <c r="G282" s="175">
        <v>-1467.53</v>
      </c>
      <c r="H282" s="179">
        <v>256.62951867594518</v>
      </c>
      <c r="I282" s="179">
        <v>38.591866009486502</v>
      </c>
      <c r="J282" s="179">
        <v>70.189860575510579</v>
      </c>
      <c r="K282" s="179">
        <v>365.41124526094228</v>
      </c>
      <c r="L282" s="179">
        <v>69.041248019325664</v>
      </c>
      <c r="M282" s="179">
        <v>435.16425872376618</v>
      </c>
      <c r="N282" s="179">
        <v>95.170439551284858</v>
      </c>
      <c r="O282" s="180">
        <v>530.33469827505098</v>
      </c>
      <c r="P282" s="179">
        <v>36.299586330164686</v>
      </c>
      <c r="Q282" s="179">
        <v>566.63428460521573</v>
      </c>
    </row>
    <row r="283" spans="1:17">
      <c r="A283" s="178">
        <v>905</v>
      </c>
      <c r="B283" s="163" t="s">
        <v>279</v>
      </c>
      <c r="C283" s="167">
        <v>68956</v>
      </c>
      <c r="D283" s="179">
        <v>1489.8395366610594</v>
      </c>
      <c r="E283" s="179">
        <v>440.82684159425781</v>
      </c>
      <c r="F283" s="179">
        <v>1930.6663782553169</v>
      </c>
      <c r="G283" s="175">
        <v>-1467.53</v>
      </c>
      <c r="H283" s="179">
        <v>463.13637825531708</v>
      </c>
      <c r="I283" s="179">
        <v>46.236366346301736</v>
      </c>
      <c r="J283" s="179">
        <v>-367.3774070467511</v>
      </c>
      <c r="K283" s="179">
        <v>141.99533755486769</v>
      </c>
      <c r="L283" s="179">
        <v>72.173984478953898</v>
      </c>
      <c r="M283" s="179">
        <v>213.15614816968176</v>
      </c>
      <c r="N283" s="179">
        <v>106.72227370844946</v>
      </c>
      <c r="O283" s="180">
        <v>319.87842187813118</v>
      </c>
      <c r="P283" s="179">
        <v>-87.499657913807326</v>
      </c>
      <c r="Q283" s="179">
        <v>232.37876396432387</v>
      </c>
    </row>
    <row r="284" spans="1:17">
      <c r="A284" s="178">
        <v>908</v>
      </c>
      <c r="B284" s="163" t="s">
        <v>280</v>
      </c>
      <c r="C284" s="167">
        <v>20694</v>
      </c>
      <c r="D284" s="179">
        <v>1563.5823059824106</v>
      </c>
      <c r="E284" s="179">
        <v>257.77958116176256</v>
      </c>
      <c r="F284" s="179">
        <v>1821.3618871441731</v>
      </c>
      <c r="G284" s="175">
        <v>-1467.53</v>
      </c>
      <c r="H284" s="179">
        <v>353.83188714417304</v>
      </c>
      <c r="I284" s="179">
        <v>32.273109856910239</v>
      </c>
      <c r="J284" s="179">
        <v>-200.50640203311605</v>
      </c>
      <c r="K284" s="179">
        <v>185.59859496796727</v>
      </c>
      <c r="L284" s="179">
        <v>198.5589254530455</v>
      </c>
      <c r="M284" s="179">
        <v>384.24387541903525</v>
      </c>
      <c r="N284" s="179">
        <v>61.18768725511849</v>
      </c>
      <c r="O284" s="180">
        <v>445.43156267415372</v>
      </c>
      <c r="P284" s="179">
        <v>-6.3707006465642246</v>
      </c>
      <c r="Q284" s="179">
        <v>439.06086202758951</v>
      </c>
    </row>
    <row r="285" spans="1:17">
      <c r="A285" s="178">
        <v>915</v>
      </c>
      <c r="B285" s="163" t="s">
        <v>281</v>
      </c>
      <c r="C285" s="167">
        <v>19727</v>
      </c>
      <c r="D285" s="179">
        <v>1238.7003599128097</v>
      </c>
      <c r="E285" s="179">
        <v>290.65189375655507</v>
      </c>
      <c r="F285" s="179">
        <v>1529.3522536693649</v>
      </c>
      <c r="G285" s="175">
        <v>-1467.53</v>
      </c>
      <c r="H285" s="179">
        <v>61.822253669365054</v>
      </c>
      <c r="I285" s="179">
        <v>41.792965207478431</v>
      </c>
      <c r="J285" s="179">
        <v>-66.628480398608872</v>
      </c>
      <c r="K285" s="179">
        <v>36.986738478234621</v>
      </c>
      <c r="L285" s="179">
        <v>280.5274577138253</v>
      </c>
      <c r="M285" s="179">
        <v>317.96925163114554</v>
      </c>
      <c r="N285" s="179">
        <v>88.868528377517819</v>
      </c>
      <c r="O285" s="180">
        <v>406.8377800086634</v>
      </c>
      <c r="P285" s="179">
        <v>7.1853303376083524</v>
      </c>
      <c r="Q285" s="179">
        <v>414.02311034627178</v>
      </c>
    </row>
    <row r="286" spans="1:17">
      <c r="A286" s="178">
        <v>918</v>
      </c>
      <c r="B286" s="163" t="s">
        <v>282</v>
      </c>
      <c r="C286" s="167">
        <v>2245</v>
      </c>
      <c r="D286" s="179">
        <v>1448.258904231626</v>
      </c>
      <c r="E286" s="179">
        <v>305.89269025541574</v>
      </c>
      <c r="F286" s="179">
        <v>1754.1515944870416</v>
      </c>
      <c r="G286" s="175">
        <v>-1467.53</v>
      </c>
      <c r="H286" s="179">
        <v>286.62159448704165</v>
      </c>
      <c r="I286" s="179">
        <v>27.833353281259285</v>
      </c>
      <c r="J286" s="179">
        <v>-102.46940653489409</v>
      </c>
      <c r="K286" s="179">
        <v>211.98554123340688</v>
      </c>
      <c r="L286" s="179">
        <v>472.95357770127504</v>
      </c>
      <c r="M286" s="179">
        <v>681.35773326834703</v>
      </c>
      <c r="N286" s="179">
        <v>156.98300138023544</v>
      </c>
      <c r="O286" s="180">
        <v>838.34073464858261</v>
      </c>
      <c r="P286" s="179">
        <v>38.609756792873043</v>
      </c>
      <c r="Q286" s="179">
        <v>876.95049144145571</v>
      </c>
    </row>
    <row r="287" spans="1:17">
      <c r="A287" s="178">
        <v>921</v>
      </c>
      <c r="B287" s="163" t="s">
        <v>283</v>
      </c>
      <c r="C287" s="167">
        <v>1895</v>
      </c>
      <c r="D287" s="179">
        <v>975.63403693931411</v>
      </c>
      <c r="E287" s="179">
        <v>374.77837733433768</v>
      </c>
      <c r="F287" s="179">
        <v>1350.4124142736518</v>
      </c>
      <c r="G287" s="175">
        <v>-1467.53</v>
      </c>
      <c r="H287" s="179">
        <v>-117.11758572634821</v>
      </c>
      <c r="I287" s="179">
        <v>345.20426873536991</v>
      </c>
      <c r="J287" s="179">
        <v>341.60338881735424</v>
      </c>
      <c r="K287" s="179">
        <v>569.69007182637597</v>
      </c>
      <c r="L287" s="179">
        <v>595.58424018022959</v>
      </c>
      <c r="M287" s="179">
        <v>1164.9600195315763</v>
      </c>
      <c r="N287" s="179">
        <v>198.43518683493511</v>
      </c>
      <c r="O287" s="180">
        <v>1363.3952063665113</v>
      </c>
      <c r="P287" s="179">
        <v>145.1392242744063</v>
      </c>
      <c r="Q287" s="179">
        <v>1508.5344306409177</v>
      </c>
    </row>
    <row r="288" spans="1:17">
      <c r="A288" s="178">
        <v>922</v>
      </c>
      <c r="B288" s="163" t="s">
        <v>284</v>
      </c>
      <c r="C288" s="167">
        <v>4469</v>
      </c>
      <c r="D288" s="179">
        <v>1986.3480331170288</v>
      </c>
      <c r="E288" s="179">
        <v>179.33638801803451</v>
      </c>
      <c r="F288" s="179">
        <v>2165.6844211350631</v>
      </c>
      <c r="G288" s="175">
        <v>-1467.53</v>
      </c>
      <c r="H288" s="179">
        <v>698.15442113506299</v>
      </c>
      <c r="I288" s="179">
        <v>36.441827011205135</v>
      </c>
      <c r="J288" s="179">
        <v>-94.918234525670258</v>
      </c>
      <c r="K288" s="179">
        <v>639.67801362059788</v>
      </c>
      <c r="L288" s="179">
        <v>261.97753331675</v>
      </c>
      <c r="M288" s="179">
        <v>903.53142097318039</v>
      </c>
      <c r="N288" s="179">
        <v>76.867380899971963</v>
      </c>
      <c r="O288" s="180">
        <v>980.39880187315237</v>
      </c>
      <c r="P288" s="179">
        <v>22.804741168046547</v>
      </c>
      <c r="Q288" s="179">
        <v>1003.2035430411988</v>
      </c>
    </row>
    <row r="289" spans="1:17">
      <c r="A289" s="178">
        <v>924</v>
      </c>
      <c r="B289" s="163" t="s">
        <v>285</v>
      </c>
      <c r="C289" s="167">
        <v>2936</v>
      </c>
      <c r="D289" s="179">
        <v>1558.4106539509535</v>
      </c>
      <c r="E289" s="179">
        <v>294.47691697084093</v>
      </c>
      <c r="F289" s="179">
        <v>1852.8875709217943</v>
      </c>
      <c r="G289" s="175">
        <v>-1467.53</v>
      </c>
      <c r="H289" s="179">
        <v>385.35757092179443</v>
      </c>
      <c r="I289" s="179">
        <v>93.443166288613199</v>
      </c>
      <c r="J289" s="179">
        <v>-2.144121636126227</v>
      </c>
      <c r="K289" s="179">
        <v>476.65661557428137</v>
      </c>
      <c r="L289" s="179">
        <v>558.2526792790153</v>
      </c>
      <c r="M289" s="179">
        <v>1036.8107004366721</v>
      </c>
      <c r="N289" s="179">
        <v>171.37620522123359</v>
      </c>
      <c r="O289" s="180">
        <v>1208.1869056579058</v>
      </c>
      <c r="P289" s="179">
        <v>10.219426430517712</v>
      </c>
      <c r="Q289" s="179">
        <v>1218.4063320884234</v>
      </c>
    </row>
    <row r="290" spans="1:17">
      <c r="A290" s="178">
        <v>925</v>
      </c>
      <c r="B290" s="163" t="s">
        <v>286</v>
      </c>
      <c r="C290" s="167">
        <v>3387</v>
      </c>
      <c r="D290" s="179">
        <v>1476.0133274284026</v>
      </c>
      <c r="E290" s="179">
        <v>418.66667431098</v>
      </c>
      <c r="F290" s="179">
        <v>1894.6800017393825</v>
      </c>
      <c r="G290" s="175">
        <v>-1467.53</v>
      </c>
      <c r="H290" s="179">
        <v>427.1500017393825</v>
      </c>
      <c r="I290" s="179">
        <v>93.041740473832192</v>
      </c>
      <c r="J290" s="179">
        <v>547.87905860462558</v>
      </c>
      <c r="K290" s="179">
        <v>1068.0708008178403</v>
      </c>
      <c r="L290" s="179">
        <v>23.556600096028024</v>
      </c>
      <c r="M290" s="179">
        <v>1091.9056010921502</v>
      </c>
      <c r="N290" s="179">
        <v>177.47871602230632</v>
      </c>
      <c r="O290" s="180">
        <v>1269.3843171144565</v>
      </c>
      <c r="P290" s="179">
        <v>10.851842072630639</v>
      </c>
      <c r="Q290" s="179">
        <v>1280.2361591870872</v>
      </c>
    </row>
    <row r="291" spans="1:17">
      <c r="A291" s="178">
        <v>927</v>
      </c>
      <c r="B291" s="163" t="s">
        <v>287</v>
      </c>
      <c r="C291" s="167">
        <v>28811</v>
      </c>
      <c r="D291" s="179">
        <v>1785.9456294470863</v>
      </c>
      <c r="E291" s="179">
        <v>266.83267884313204</v>
      </c>
      <c r="F291" s="179">
        <v>2052.7783082902183</v>
      </c>
      <c r="G291" s="175">
        <v>-1467.53</v>
      </c>
      <c r="H291" s="179">
        <v>585.24830829021823</v>
      </c>
      <c r="I291" s="179">
        <v>27.719826689896685</v>
      </c>
      <c r="J291" s="179">
        <v>-19.186909497012824</v>
      </c>
      <c r="K291" s="179">
        <v>593.78122548310216</v>
      </c>
      <c r="L291" s="179">
        <v>82.112076776094952</v>
      </c>
      <c r="M291" s="179">
        <v>676.18400483221296</v>
      </c>
      <c r="N291" s="179">
        <v>77.653424937497974</v>
      </c>
      <c r="O291" s="180">
        <v>753.83742976971098</v>
      </c>
      <c r="P291" s="179">
        <v>-3.483362907014687</v>
      </c>
      <c r="Q291" s="179">
        <v>750.3540668626963</v>
      </c>
    </row>
    <row r="292" spans="1:17">
      <c r="A292" s="178">
        <v>931</v>
      </c>
      <c r="B292" s="163" t="s">
        <v>288</v>
      </c>
      <c r="C292" s="167">
        <v>5877</v>
      </c>
      <c r="D292" s="179">
        <v>1194.1702705461971</v>
      </c>
      <c r="E292" s="179">
        <v>371.01403014941246</v>
      </c>
      <c r="F292" s="179">
        <v>1565.1843006956094</v>
      </c>
      <c r="G292" s="175">
        <v>-1467.53</v>
      </c>
      <c r="H292" s="179">
        <v>97.654300695609422</v>
      </c>
      <c r="I292" s="179">
        <v>174.23607956681309</v>
      </c>
      <c r="J292" s="179">
        <v>597.74437918432284</v>
      </c>
      <c r="K292" s="179">
        <v>869.63475944674531</v>
      </c>
      <c r="L292" s="179">
        <v>359.79223226351763</v>
      </c>
      <c r="M292" s="179">
        <v>1233.9573005732034</v>
      </c>
      <c r="N292" s="179">
        <v>156.16913976753392</v>
      </c>
      <c r="O292" s="180">
        <v>1390.1264403407372</v>
      </c>
      <c r="P292" s="179">
        <v>-9.7186314497192487</v>
      </c>
      <c r="Q292" s="179">
        <v>1380.407808891018</v>
      </c>
    </row>
    <row r="293" spans="1:17">
      <c r="A293" s="178">
        <v>934</v>
      </c>
      <c r="B293" s="163" t="s">
        <v>289</v>
      </c>
      <c r="C293" s="167">
        <v>2656</v>
      </c>
      <c r="D293" s="179">
        <v>1377.5007454819277</v>
      </c>
      <c r="E293" s="179">
        <v>236.99528723710731</v>
      </c>
      <c r="F293" s="179">
        <v>1614.4960327190352</v>
      </c>
      <c r="G293" s="175">
        <v>-1467.53</v>
      </c>
      <c r="H293" s="179">
        <v>146.96603271903516</v>
      </c>
      <c r="I293" s="179">
        <v>71.493120436694994</v>
      </c>
      <c r="J293" s="179">
        <v>82.723722200192256</v>
      </c>
      <c r="K293" s="179">
        <v>301.18287535592242</v>
      </c>
      <c r="L293" s="179">
        <v>462.58182681599533</v>
      </c>
      <c r="M293" s="179">
        <v>766.37717483842368</v>
      </c>
      <c r="N293" s="179">
        <v>127.55942064726354</v>
      </c>
      <c r="O293" s="180">
        <v>893.93659548568735</v>
      </c>
      <c r="P293" s="179">
        <v>-1069.3025706325302</v>
      </c>
      <c r="Q293" s="179">
        <v>-175.36597514684286</v>
      </c>
    </row>
    <row r="294" spans="1:17">
      <c r="A294" s="178">
        <v>935</v>
      </c>
      <c r="B294" s="163" t="s">
        <v>290</v>
      </c>
      <c r="C294" s="167">
        <v>2927</v>
      </c>
      <c r="D294" s="179">
        <v>1177.9085958319099</v>
      </c>
      <c r="E294" s="179">
        <v>408.02665466186608</v>
      </c>
      <c r="F294" s="179">
        <v>1585.935250493776</v>
      </c>
      <c r="G294" s="175">
        <v>-1467.53</v>
      </c>
      <c r="H294" s="179">
        <v>118.40525049377624</v>
      </c>
      <c r="I294" s="179">
        <v>76.517586082705265</v>
      </c>
      <c r="J294" s="179">
        <v>1.5579417123159431</v>
      </c>
      <c r="K294" s="179">
        <v>196.48077828879747</v>
      </c>
      <c r="L294" s="179">
        <v>390.55991517284036</v>
      </c>
      <c r="M294" s="179">
        <v>594.77983766390116</v>
      </c>
      <c r="N294" s="179">
        <v>134.82558198633504</v>
      </c>
      <c r="O294" s="180">
        <v>729.60541965023617</v>
      </c>
      <c r="P294" s="179">
        <v>224.65305806627947</v>
      </c>
      <c r="Q294" s="179">
        <v>954.25847771651559</v>
      </c>
    </row>
    <row r="295" spans="1:17">
      <c r="A295" s="178">
        <v>936</v>
      </c>
      <c r="B295" s="163" t="s">
        <v>291</v>
      </c>
      <c r="C295" s="167">
        <v>6275</v>
      </c>
      <c r="D295" s="179">
        <v>1245.1246183266933</v>
      </c>
      <c r="E295" s="179">
        <v>336.70583500542386</v>
      </c>
      <c r="F295" s="179">
        <v>1581.830453332117</v>
      </c>
      <c r="G295" s="175">
        <v>-1467.53</v>
      </c>
      <c r="H295" s="179">
        <v>114.300453332117</v>
      </c>
      <c r="I295" s="179">
        <v>137.2511777628651</v>
      </c>
      <c r="J295" s="179">
        <v>388.98759183018649</v>
      </c>
      <c r="K295" s="179">
        <v>640.53922292516859</v>
      </c>
      <c r="L295" s="179">
        <v>376.70691013222103</v>
      </c>
      <c r="M295" s="179">
        <v>1024.4500899045397</v>
      </c>
      <c r="N295" s="179">
        <v>167.91179203723445</v>
      </c>
      <c r="O295" s="180">
        <v>1192.3618819417741</v>
      </c>
      <c r="P295" s="179">
        <v>29.539362932270922</v>
      </c>
      <c r="Q295" s="179">
        <v>1221.901244874045</v>
      </c>
    </row>
    <row r="296" spans="1:17">
      <c r="A296" s="178">
        <v>946</v>
      </c>
      <c r="B296" s="163" t="s">
        <v>292</v>
      </c>
      <c r="C296" s="167">
        <v>6291</v>
      </c>
      <c r="D296" s="179">
        <v>1797.4913002702272</v>
      </c>
      <c r="E296" s="179">
        <v>587.68024621685095</v>
      </c>
      <c r="F296" s="179">
        <v>2385.1715464870781</v>
      </c>
      <c r="G296" s="175">
        <v>-1467.53</v>
      </c>
      <c r="H296" s="179">
        <v>917.64154648707813</v>
      </c>
      <c r="I296" s="179">
        <v>56.894779134780912</v>
      </c>
      <c r="J296" s="179">
        <v>-84.646811010052176</v>
      </c>
      <c r="K296" s="179">
        <v>889.88951461180682</v>
      </c>
      <c r="L296" s="179">
        <v>359.56583417553327</v>
      </c>
      <c r="M296" s="179">
        <v>1249.2267264162224</v>
      </c>
      <c r="N296" s="179">
        <v>146.3103194189035</v>
      </c>
      <c r="O296" s="180">
        <v>1395.5370458351258</v>
      </c>
      <c r="P296" s="179">
        <v>-16.013228798283269</v>
      </c>
      <c r="Q296" s="179">
        <v>1379.5238170368425</v>
      </c>
    </row>
    <row r="297" spans="1:17">
      <c r="A297" s="178">
        <v>976</v>
      </c>
      <c r="B297" s="163" t="s">
        <v>293</v>
      </c>
      <c r="C297" s="167">
        <v>3765</v>
      </c>
      <c r="D297" s="179">
        <v>1143.2116308100931</v>
      </c>
      <c r="E297" s="179">
        <v>668.48852779427227</v>
      </c>
      <c r="F297" s="179">
        <v>1811.700158604365</v>
      </c>
      <c r="G297" s="175">
        <v>-1467.53</v>
      </c>
      <c r="H297" s="179">
        <v>344.17015860436504</v>
      </c>
      <c r="I297" s="179">
        <v>365.22235757296977</v>
      </c>
      <c r="J297" s="179">
        <v>-78.154679373757943</v>
      </c>
      <c r="K297" s="179">
        <v>631.23783680357678</v>
      </c>
      <c r="L297" s="179">
        <v>510.50555485793876</v>
      </c>
      <c r="M297" s="179">
        <v>1144.8620178930514</v>
      </c>
      <c r="N297" s="179">
        <v>157.2835178714455</v>
      </c>
      <c r="O297" s="180">
        <v>1302.145535764497</v>
      </c>
      <c r="P297" s="179">
        <v>-18.271725243027891</v>
      </c>
      <c r="Q297" s="179">
        <v>1283.8738105214688</v>
      </c>
    </row>
    <row r="298" spans="1:17">
      <c r="A298" s="178">
        <v>977</v>
      </c>
      <c r="B298" s="163" t="s">
        <v>294</v>
      </c>
      <c r="C298" s="167">
        <v>15369</v>
      </c>
      <c r="D298" s="179">
        <v>2032.0737315375106</v>
      </c>
      <c r="E298" s="179">
        <v>186.95057992743759</v>
      </c>
      <c r="F298" s="179">
        <v>2219.0243114649484</v>
      </c>
      <c r="G298" s="175">
        <v>-1467.53</v>
      </c>
      <c r="H298" s="179">
        <v>751.49431146494817</v>
      </c>
      <c r="I298" s="179">
        <v>36.428386062695012</v>
      </c>
      <c r="J298" s="179">
        <v>-141.41310186769155</v>
      </c>
      <c r="K298" s="179">
        <v>646.50959565995163</v>
      </c>
      <c r="L298" s="179">
        <v>387.61193674985873</v>
      </c>
      <c r="M298" s="179">
        <v>1032.2047839425718</v>
      </c>
      <c r="N298" s="179">
        <v>64.604431646615609</v>
      </c>
      <c r="O298" s="180">
        <v>1096.8092155891873</v>
      </c>
      <c r="P298" s="179">
        <v>27.463373669724785</v>
      </c>
      <c r="Q298" s="179">
        <v>1124.2725892589121</v>
      </c>
    </row>
    <row r="299" spans="1:17">
      <c r="A299" s="178">
        <v>980</v>
      </c>
      <c r="B299" s="163" t="s">
        <v>295</v>
      </c>
      <c r="C299" s="167">
        <v>33677</v>
      </c>
      <c r="D299" s="179">
        <v>2032.4238474329661</v>
      </c>
      <c r="E299" s="179">
        <v>177.71400463620441</v>
      </c>
      <c r="F299" s="179">
        <v>2210.1378520691701</v>
      </c>
      <c r="G299" s="175">
        <v>-1467.53</v>
      </c>
      <c r="H299" s="179">
        <v>742.60785206917012</v>
      </c>
      <c r="I299" s="179">
        <v>33.812457623312717</v>
      </c>
      <c r="J299" s="179">
        <v>-56.331486249860959</v>
      </c>
      <c r="K299" s="179">
        <v>720.0888234426219</v>
      </c>
      <c r="L299" s="179">
        <v>150.04913245566385</v>
      </c>
      <c r="M299" s="179">
        <v>869.82606828145833</v>
      </c>
      <c r="N299" s="179">
        <v>49.31136538657244</v>
      </c>
      <c r="O299" s="180">
        <v>919.13743366803078</v>
      </c>
      <c r="P299" s="179">
        <v>-31.14457921502806</v>
      </c>
      <c r="Q299" s="179">
        <v>887.99285445300268</v>
      </c>
    </row>
    <row r="300" spans="1:17">
      <c r="A300" s="178">
        <v>981</v>
      </c>
      <c r="B300" s="163" t="s">
        <v>296</v>
      </c>
      <c r="C300" s="167">
        <v>2207</v>
      </c>
      <c r="D300" s="179">
        <v>1234.9400407793387</v>
      </c>
      <c r="E300" s="179">
        <v>227.51991072570453</v>
      </c>
      <c r="F300" s="179">
        <v>1462.4599515050431</v>
      </c>
      <c r="G300" s="175">
        <v>-1467.53</v>
      </c>
      <c r="H300" s="179">
        <v>-5.070048494956751</v>
      </c>
      <c r="I300" s="179">
        <v>24.50126896259232</v>
      </c>
      <c r="J300" s="179">
        <v>393.36922027752524</v>
      </c>
      <c r="K300" s="179">
        <v>412.80044074516081</v>
      </c>
      <c r="L300" s="179">
        <v>538.41205883537793</v>
      </c>
      <c r="M300" s="179">
        <v>958.53119544146375</v>
      </c>
      <c r="N300" s="179">
        <v>163.97466088964546</v>
      </c>
      <c r="O300" s="180">
        <v>1122.505856331109</v>
      </c>
      <c r="P300" s="179">
        <v>-8.3080752152242869</v>
      </c>
      <c r="Q300" s="179">
        <v>1114.1977811158849</v>
      </c>
    </row>
    <row r="301" spans="1:17">
      <c r="A301" s="178">
        <v>989</v>
      </c>
      <c r="B301" s="163" t="s">
        <v>297</v>
      </c>
      <c r="C301" s="167">
        <v>5316</v>
      </c>
      <c r="D301" s="179">
        <v>1394.9462810383748</v>
      </c>
      <c r="E301" s="179">
        <v>312.25172550465862</v>
      </c>
      <c r="F301" s="179">
        <v>1707.1980065430334</v>
      </c>
      <c r="G301" s="175">
        <v>-1467.53</v>
      </c>
      <c r="H301" s="179">
        <v>239.66800654303347</v>
      </c>
      <c r="I301" s="179">
        <v>94.276963438674329</v>
      </c>
      <c r="J301" s="179">
        <v>-318.63681720707228</v>
      </c>
      <c r="K301" s="179">
        <v>15.308152774635513</v>
      </c>
      <c r="L301" s="179">
        <v>419.07983396109518</v>
      </c>
      <c r="M301" s="179">
        <v>441.48301778473342</v>
      </c>
      <c r="N301" s="179">
        <v>127.31576471081185</v>
      </c>
      <c r="O301" s="180">
        <v>568.79878249554531</v>
      </c>
      <c r="P301" s="179">
        <v>31.83607224604966</v>
      </c>
      <c r="Q301" s="179">
        <v>600.63485474159495</v>
      </c>
    </row>
    <row r="302" spans="1:17">
      <c r="A302" s="178">
        <v>992</v>
      </c>
      <c r="B302" s="163" t="s">
        <v>298</v>
      </c>
      <c r="C302" s="167">
        <v>17971</v>
      </c>
      <c r="D302" s="179">
        <v>1516.9739407935008</v>
      </c>
      <c r="E302" s="179">
        <v>279.60748739263636</v>
      </c>
      <c r="F302" s="179">
        <v>1796.5814281861369</v>
      </c>
      <c r="G302" s="175">
        <v>-1467.53</v>
      </c>
      <c r="H302" s="179">
        <v>329.05142818613706</v>
      </c>
      <c r="I302" s="179">
        <v>32.219000479118961</v>
      </c>
      <c r="J302" s="179">
        <v>-31.934629125549893</v>
      </c>
      <c r="K302" s="179">
        <v>329.33579953970616</v>
      </c>
      <c r="L302" s="179">
        <v>224.26623134361725</v>
      </c>
      <c r="M302" s="179">
        <v>555.46145264450524</v>
      </c>
      <c r="N302" s="179">
        <v>84.330132752638804</v>
      </c>
      <c r="O302" s="180">
        <v>639.79158539714399</v>
      </c>
      <c r="P302" s="179">
        <v>4.3103297501530209</v>
      </c>
      <c r="Q302" s="179">
        <v>644.10191514729695</v>
      </c>
    </row>
    <row r="303" spans="1:17">
      <c r="A303" s="181"/>
      <c r="B303" s="182"/>
      <c r="C303" s="183"/>
    </row>
    <row r="304" spans="1:17">
      <c r="A304" s="181"/>
      <c r="B304" s="182"/>
      <c r="C304" s="183"/>
    </row>
    <row r="305" spans="1:2">
      <c r="A305" s="184"/>
    </row>
    <row r="306" spans="1:2">
      <c r="A306" s="184"/>
    </row>
    <row r="307" spans="1:2">
      <c r="A307" s="184"/>
    </row>
    <row r="308" spans="1:2">
      <c r="A308" s="184"/>
    </row>
    <row r="309" spans="1:2">
      <c r="A309" s="184"/>
    </row>
    <row r="310" spans="1:2">
      <c r="A310" s="184"/>
    </row>
    <row r="311" spans="1:2">
      <c r="A311" s="184"/>
    </row>
    <row r="312" spans="1:2">
      <c r="A312" s="184"/>
    </row>
    <row r="313" spans="1:2">
      <c r="A313" s="184"/>
    </row>
    <row r="314" spans="1:2">
      <c r="A314" s="184"/>
    </row>
    <row r="315" spans="1:2">
      <c r="A315" s="185"/>
    </row>
    <row r="316" spans="1:2">
      <c r="A316" s="185"/>
    </row>
    <row r="317" spans="1:2">
      <c r="A317" s="185"/>
      <c r="B317" s="186"/>
    </row>
    <row r="318" spans="1:2">
      <c r="A318" s="185"/>
    </row>
    <row r="319" spans="1:2">
      <c r="A319" s="185"/>
    </row>
    <row r="320" spans="1:2">
      <c r="A320" s="185"/>
    </row>
    <row r="321" spans="1:2">
      <c r="A321" s="185"/>
    </row>
    <row r="322" spans="1:2">
      <c r="A322" s="185"/>
      <c r="B322" s="187"/>
    </row>
    <row r="323" spans="1:2">
      <c r="A323" s="188"/>
      <c r="B323" s="187"/>
    </row>
    <row r="324" spans="1:2">
      <c r="A324" s="185"/>
    </row>
    <row r="325" spans="1:2">
      <c r="A325" s="185"/>
    </row>
    <row r="326" spans="1:2">
      <c r="A326" s="185"/>
    </row>
    <row r="327" spans="1:2">
      <c r="A327" s="188"/>
    </row>
    <row r="328" spans="1:2">
      <c r="A328" s="185"/>
    </row>
    <row r="329" spans="1:2">
      <c r="A329" s="185"/>
    </row>
    <row r="330" spans="1:2">
      <c r="A330" s="185"/>
    </row>
    <row r="331" spans="1:2">
      <c r="A331" s="185"/>
      <c r="B331" s="186"/>
    </row>
  </sheetData>
  <autoFilter ref="A10:Q10" xr:uid="{463456E5-0571-441C-9B1D-B8F42D5AFC98}">
    <sortState xmlns:xlrd2="http://schemas.microsoft.com/office/spreadsheetml/2017/richdata2" ref="A11:Q302">
      <sortCondition ref="A1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78EA5-9FD8-4435-98F5-6D4AB2CE6CB9}">
  <dimension ref="A1:J302"/>
  <sheetViews>
    <sheetView workbookViewId="0">
      <pane xSplit="3" ySplit="10" topLeftCell="D11" activePane="bottomRight" state="frozen"/>
      <selection pane="topRight"/>
      <selection pane="bottomLeft"/>
      <selection pane="bottomRight"/>
    </sheetView>
  </sheetViews>
  <sheetFormatPr defaultRowHeight="14"/>
  <cols>
    <col min="1" max="1" width="10.58203125" style="7" customWidth="1"/>
    <col min="2" max="2" width="17.58203125" style="16" bestFit="1" customWidth="1"/>
    <col min="3" max="3" width="10.33203125" style="1" customWidth="1"/>
    <col min="4" max="9" width="14.08203125" customWidth="1"/>
    <col min="10" max="10" width="13.75" style="10" bestFit="1" customWidth="1"/>
  </cols>
  <sheetData>
    <row r="1" spans="1:10" ht="22.5">
      <c r="A1" s="63" t="s">
        <v>378</v>
      </c>
      <c r="B1" s="9"/>
      <c r="D1" s="20" t="s">
        <v>387</v>
      </c>
      <c r="E1" s="22"/>
      <c r="F1" s="23"/>
      <c r="G1" s="23"/>
      <c r="H1" s="23"/>
      <c r="I1" s="23"/>
      <c r="J1" s="12"/>
    </row>
    <row r="2" spans="1:10">
      <c r="A2" s="16" t="s">
        <v>377</v>
      </c>
      <c r="C2" s="105"/>
      <c r="D2" s="44" t="s">
        <v>313</v>
      </c>
      <c r="E2" s="44" t="s">
        <v>300</v>
      </c>
      <c r="F2" s="44" t="s">
        <v>314</v>
      </c>
      <c r="G2" s="44" t="s">
        <v>315</v>
      </c>
      <c r="H2" s="42" t="s">
        <v>335</v>
      </c>
      <c r="I2" s="42" t="s">
        <v>352</v>
      </c>
      <c r="J2" s="103"/>
    </row>
    <row r="3" spans="1:10">
      <c r="B3" s="17"/>
      <c r="C3" s="73"/>
      <c r="D3" s="68">
        <v>8449.9500000000007</v>
      </c>
      <c r="E3" s="68">
        <v>8975.6</v>
      </c>
      <c r="F3" s="68">
        <v>7564.89</v>
      </c>
      <c r="G3" s="68">
        <v>12944.95</v>
      </c>
      <c r="H3" s="68">
        <v>66.14</v>
      </c>
      <c r="I3" s="68">
        <v>83.48</v>
      </c>
      <c r="J3" s="27"/>
    </row>
    <row r="4" spans="1:10">
      <c r="A4" s="16"/>
      <c r="D4" s="67"/>
      <c r="E4" s="66"/>
      <c r="F4" s="66"/>
      <c r="G4" s="66"/>
      <c r="H4" s="66"/>
      <c r="I4" s="66"/>
      <c r="J4" s="8"/>
    </row>
    <row r="5" spans="1:10">
      <c r="A5" s="16"/>
      <c r="D5" s="67"/>
      <c r="E5" s="66"/>
      <c r="F5" s="66"/>
      <c r="G5" s="66"/>
      <c r="H5" s="66"/>
      <c r="I5" s="66"/>
      <c r="J5" s="8"/>
    </row>
    <row r="6" spans="1:10">
      <c r="A6" s="16"/>
      <c r="D6" s="67"/>
      <c r="E6" s="66"/>
      <c r="F6" s="66"/>
      <c r="G6" s="66"/>
      <c r="H6" s="66"/>
      <c r="I6" s="66"/>
      <c r="J6" s="8"/>
    </row>
    <row r="7" spans="1:10">
      <c r="A7" s="16"/>
      <c r="D7" s="67"/>
      <c r="E7" s="66"/>
      <c r="F7" s="66"/>
      <c r="G7" s="66"/>
      <c r="H7" s="66"/>
      <c r="I7" s="66"/>
      <c r="J7" s="8"/>
    </row>
    <row r="8" spans="1:10">
      <c r="A8" s="16"/>
      <c r="D8" s="129" t="s">
        <v>374</v>
      </c>
      <c r="E8" s="66"/>
      <c r="F8" s="66"/>
      <c r="G8" s="66"/>
      <c r="H8" s="66"/>
      <c r="I8" s="66"/>
      <c r="J8" s="8"/>
    </row>
    <row r="9" spans="1:10" s="43" customFormat="1" ht="56">
      <c r="A9" s="156" t="s">
        <v>312</v>
      </c>
      <c r="B9" s="156" t="s">
        <v>1</v>
      </c>
      <c r="C9" s="155" t="s">
        <v>376</v>
      </c>
      <c r="D9" s="41" t="s">
        <v>313</v>
      </c>
      <c r="E9" s="42" t="s">
        <v>300</v>
      </c>
      <c r="F9" s="42" t="s">
        <v>314</v>
      </c>
      <c r="G9" s="42" t="s">
        <v>315</v>
      </c>
      <c r="H9" s="42" t="s">
        <v>335</v>
      </c>
      <c r="I9" s="42" t="s">
        <v>352</v>
      </c>
      <c r="J9" s="47" t="s">
        <v>375</v>
      </c>
    </row>
    <row r="10" spans="1:10" s="102" customFormat="1" ht="27.75" customHeight="1">
      <c r="A10" s="65"/>
      <c r="B10" s="65" t="s">
        <v>301</v>
      </c>
      <c r="C10" s="106">
        <v>5573310</v>
      </c>
      <c r="D10" s="107">
        <v>430.34582822416132</v>
      </c>
      <c r="E10" s="107">
        <v>84.93572831943689</v>
      </c>
      <c r="F10" s="107">
        <v>491.5086156682475</v>
      </c>
      <c r="G10" s="107">
        <v>445.82222822703181</v>
      </c>
      <c r="H10" s="107">
        <v>55.570566184188557</v>
      </c>
      <c r="I10" s="107">
        <v>48.75591424844481</v>
      </c>
      <c r="J10" s="107">
        <v>1556.9388808715114</v>
      </c>
    </row>
    <row r="11" spans="1:10">
      <c r="A11" s="7">
        <v>5</v>
      </c>
      <c r="B11" s="16" t="s">
        <v>7</v>
      </c>
      <c r="C11" s="3">
        <v>9113</v>
      </c>
      <c r="D11" s="13">
        <v>420.96755184900695</v>
      </c>
      <c r="E11" s="13">
        <v>97.507341160978825</v>
      </c>
      <c r="F11" s="13">
        <v>547.04954570393943</v>
      </c>
      <c r="G11" s="13">
        <v>561.09461757928239</v>
      </c>
      <c r="H11" s="13">
        <v>54.476773839569852</v>
      </c>
      <c r="I11" s="13">
        <v>40.791884121584552</v>
      </c>
      <c r="J11" s="104">
        <v>1721.887714254362</v>
      </c>
    </row>
    <row r="12" spans="1:10">
      <c r="A12" s="7">
        <v>9</v>
      </c>
      <c r="B12" s="16" t="s">
        <v>8</v>
      </c>
      <c r="C12" s="3">
        <v>2437</v>
      </c>
      <c r="D12" s="13">
        <v>485.43003693065242</v>
      </c>
      <c r="E12" s="13">
        <v>106.80853508411982</v>
      </c>
      <c r="F12" s="13">
        <v>639.46136233073457</v>
      </c>
      <c r="G12" s="13">
        <v>610.86140746819865</v>
      </c>
      <c r="H12" s="13">
        <v>52.841436192039396</v>
      </c>
      <c r="I12" s="13">
        <v>41.962659006975791</v>
      </c>
      <c r="J12" s="104">
        <v>1937.3654370127206</v>
      </c>
    </row>
    <row r="13" spans="1:10">
      <c r="A13" s="7">
        <v>10</v>
      </c>
      <c r="B13" s="16" t="s">
        <v>9</v>
      </c>
      <c r="C13" s="3">
        <v>10933</v>
      </c>
      <c r="D13" s="13">
        <v>435.90705204426973</v>
      </c>
      <c r="E13" s="13">
        <v>105.90436293789446</v>
      </c>
      <c r="F13" s="13">
        <v>528.63586938626179</v>
      </c>
      <c r="G13" s="13">
        <v>498.47470502149457</v>
      </c>
      <c r="H13" s="13">
        <v>54.778898746913015</v>
      </c>
      <c r="I13" s="13">
        <v>42.072148541114061</v>
      </c>
      <c r="J13" s="104">
        <v>1665.7730366779474</v>
      </c>
    </row>
    <row r="14" spans="1:10">
      <c r="A14" s="7">
        <v>16</v>
      </c>
      <c r="B14" s="16" t="s">
        <v>10</v>
      </c>
      <c r="C14" s="3">
        <v>7968</v>
      </c>
      <c r="D14" s="13">
        <v>349.96027861445788</v>
      </c>
      <c r="E14" s="13">
        <v>70.966716867469884</v>
      </c>
      <c r="F14" s="13">
        <v>432.93045180722896</v>
      </c>
      <c r="G14" s="13">
        <v>440.27126631526107</v>
      </c>
      <c r="H14" s="13">
        <v>56.843212851405625</v>
      </c>
      <c r="I14" s="13">
        <v>40.304663654618473</v>
      </c>
      <c r="J14" s="104">
        <v>1391.2765901104419</v>
      </c>
    </row>
    <row r="15" spans="1:10">
      <c r="A15" s="7">
        <v>18</v>
      </c>
      <c r="B15" s="16" t="s">
        <v>11</v>
      </c>
      <c r="C15" s="3">
        <v>4700</v>
      </c>
      <c r="D15" s="13">
        <v>413.50819148936176</v>
      </c>
      <c r="E15" s="13">
        <v>84.026893617021287</v>
      </c>
      <c r="F15" s="13">
        <v>619.67715957446808</v>
      </c>
      <c r="G15" s="13">
        <v>622.45929787234047</v>
      </c>
      <c r="H15" s="13">
        <v>53.685978723404254</v>
      </c>
      <c r="I15" s="13">
        <v>47.032987234042558</v>
      </c>
      <c r="J15" s="104">
        <v>1840.3905085106385</v>
      </c>
    </row>
    <row r="16" spans="1:10">
      <c r="A16" s="7">
        <v>19</v>
      </c>
      <c r="B16" s="16" t="s">
        <v>12</v>
      </c>
      <c r="C16" s="3">
        <v>3961</v>
      </c>
      <c r="D16" s="13">
        <v>552.52134561979301</v>
      </c>
      <c r="E16" s="13">
        <v>92.905730876041417</v>
      </c>
      <c r="F16" s="13">
        <v>582.50225953042161</v>
      </c>
      <c r="G16" s="13">
        <v>529.43244130270136</v>
      </c>
      <c r="H16" s="13">
        <v>53.332784650340827</v>
      </c>
      <c r="I16" s="13">
        <v>46.197465286543803</v>
      </c>
      <c r="J16" s="104">
        <v>1856.8920272658422</v>
      </c>
    </row>
    <row r="17" spans="1:10">
      <c r="A17" s="7">
        <v>20</v>
      </c>
      <c r="B17" s="16" t="s">
        <v>13</v>
      </c>
      <c r="C17" s="3">
        <v>16405</v>
      </c>
      <c r="D17" s="13">
        <v>396.09945443462362</v>
      </c>
      <c r="E17" s="13">
        <v>80.974629686071324</v>
      </c>
      <c r="F17" s="13">
        <v>532.60883572081684</v>
      </c>
      <c r="G17" s="13">
        <v>512.90566900335261</v>
      </c>
      <c r="H17" s="13">
        <v>55.165718988113383</v>
      </c>
      <c r="I17" s="13">
        <v>45.961070405364218</v>
      </c>
      <c r="J17" s="104">
        <v>1623.7153782383421</v>
      </c>
    </row>
    <row r="18" spans="1:10">
      <c r="A18" s="7">
        <v>46</v>
      </c>
      <c r="B18" s="16" t="s">
        <v>14</v>
      </c>
      <c r="C18" s="3">
        <v>1320</v>
      </c>
      <c r="D18" s="13">
        <v>320.07386363636368</v>
      </c>
      <c r="E18" s="13">
        <v>54.397575757575758</v>
      </c>
      <c r="F18" s="13">
        <v>447.01622727272729</v>
      </c>
      <c r="G18" s="13">
        <v>372.65765151515154</v>
      </c>
      <c r="H18" s="13">
        <v>57.421545454545459</v>
      </c>
      <c r="I18" s="13">
        <v>38.641121212121213</v>
      </c>
      <c r="J18" s="104">
        <v>1290.207984848485</v>
      </c>
    </row>
    <row r="19" spans="1:10">
      <c r="A19" s="7">
        <v>47</v>
      </c>
      <c r="B19" s="16" t="s">
        <v>15</v>
      </c>
      <c r="C19" s="3">
        <v>1771</v>
      </c>
      <c r="D19" s="13">
        <v>291.04853190287974</v>
      </c>
      <c r="E19" s="13">
        <v>50.680971202710332</v>
      </c>
      <c r="F19" s="13">
        <v>405.79590626764542</v>
      </c>
      <c r="G19" s="13">
        <v>416.63588368153586</v>
      </c>
      <c r="H19" s="13">
        <v>57.811812535290798</v>
      </c>
      <c r="I19" s="13">
        <v>45.110310559006209</v>
      </c>
      <c r="J19" s="104">
        <v>1267.0834161490684</v>
      </c>
    </row>
    <row r="20" spans="1:10">
      <c r="A20" s="7">
        <v>49</v>
      </c>
      <c r="B20" s="16" t="s">
        <v>16</v>
      </c>
      <c r="C20" s="3">
        <v>314024</v>
      </c>
      <c r="D20" s="13">
        <v>549.04332089267064</v>
      </c>
      <c r="E20" s="13">
        <v>102.63986064759382</v>
      </c>
      <c r="F20" s="13">
        <v>569.97330586197234</v>
      </c>
      <c r="G20" s="13">
        <v>494.22020466588543</v>
      </c>
      <c r="H20" s="13">
        <v>53.577730364558121</v>
      </c>
      <c r="I20" s="13">
        <v>52.908451328560879</v>
      </c>
      <c r="J20" s="104">
        <v>1822.3628737612414</v>
      </c>
    </row>
    <row r="21" spans="1:10">
      <c r="A21" s="7">
        <v>50</v>
      </c>
      <c r="B21" s="16" t="s">
        <v>17</v>
      </c>
      <c r="C21" s="3">
        <v>11184</v>
      </c>
      <c r="D21" s="13">
        <v>365.68095493562237</v>
      </c>
      <c r="E21" s="13">
        <v>74.636158798283262</v>
      </c>
      <c r="F21" s="13">
        <v>507.30217274678114</v>
      </c>
      <c r="G21" s="13">
        <v>473.39811784692426</v>
      </c>
      <c r="H21" s="13">
        <v>55.873633762517883</v>
      </c>
      <c r="I21" s="13">
        <v>43.971806151645211</v>
      </c>
      <c r="J21" s="104">
        <v>1520.8628442417744</v>
      </c>
    </row>
    <row r="22" spans="1:10">
      <c r="A22" s="7">
        <v>51</v>
      </c>
      <c r="B22" s="16" t="s">
        <v>18</v>
      </c>
      <c r="C22" s="3">
        <v>9143</v>
      </c>
      <c r="D22" s="13">
        <v>396.48130263589633</v>
      </c>
      <c r="E22" s="13">
        <v>83.443727441758725</v>
      </c>
      <c r="F22" s="13">
        <v>554.35593350103898</v>
      </c>
      <c r="G22" s="13">
        <v>549.34273214481027</v>
      </c>
      <c r="H22" s="13">
        <v>54.768231433883848</v>
      </c>
      <c r="I22" s="13">
        <v>44.30110029530789</v>
      </c>
      <c r="J22" s="104">
        <v>1682.6930274526965</v>
      </c>
    </row>
    <row r="23" spans="1:10">
      <c r="A23" s="7">
        <v>52</v>
      </c>
      <c r="B23" s="16" t="s">
        <v>19</v>
      </c>
      <c r="C23" s="3">
        <v>2292</v>
      </c>
      <c r="D23" s="13">
        <v>394.47846858638746</v>
      </c>
      <c r="E23" s="13">
        <v>90.0692844677138</v>
      </c>
      <c r="F23" s="13">
        <v>531.39061518324604</v>
      </c>
      <c r="G23" s="13">
        <v>547.84474258289708</v>
      </c>
      <c r="H23" s="13">
        <v>54.94352530541012</v>
      </c>
      <c r="I23" s="13">
        <v>41.339354275741712</v>
      </c>
      <c r="J23" s="104">
        <v>1660.0659904013964</v>
      </c>
    </row>
    <row r="24" spans="1:10">
      <c r="A24" s="7">
        <v>61</v>
      </c>
      <c r="B24" s="16" t="s">
        <v>20</v>
      </c>
      <c r="C24" s="3">
        <v>16469</v>
      </c>
      <c r="D24" s="13">
        <v>318.11093569737079</v>
      </c>
      <c r="E24" s="13">
        <v>64.309964175116889</v>
      </c>
      <c r="F24" s="13">
        <v>370.22899629607139</v>
      </c>
      <c r="G24" s="13">
        <v>374.14513328070922</v>
      </c>
      <c r="H24" s="13">
        <v>58.027619163276455</v>
      </c>
      <c r="I24" s="13">
        <v>43.841066245673694</v>
      </c>
      <c r="J24" s="104">
        <v>1228.6637148582183</v>
      </c>
    </row>
    <row r="25" spans="1:10">
      <c r="A25" s="7">
        <v>69</v>
      </c>
      <c r="B25" s="16" t="s">
        <v>21</v>
      </c>
      <c r="C25" s="3">
        <v>6558</v>
      </c>
      <c r="D25" s="13">
        <v>469.01216834400736</v>
      </c>
      <c r="E25" s="13">
        <v>104.01732235437633</v>
      </c>
      <c r="F25" s="13">
        <v>557.15795516925891</v>
      </c>
      <c r="G25" s="13">
        <v>548.74902409271124</v>
      </c>
      <c r="H25" s="13">
        <v>54.027444342787433</v>
      </c>
      <c r="I25" s="13">
        <v>42.70744129307716</v>
      </c>
      <c r="J25" s="104">
        <v>1775.6713555962187</v>
      </c>
    </row>
    <row r="26" spans="1:10">
      <c r="A26" s="7">
        <v>71</v>
      </c>
      <c r="B26" s="16" t="s">
        <v>22</v>
      </c>
      <c r="C26" s="3">
        <v>6473</v>
      </c>
      <c r="D26" s="13">
        <v>473.86557237756836</v>
      </c>
      <c r="E26" s="13">
        <v>106.76984396724858</v>
      </c>
      <c r="F26" s="13">
        <v>674.33053143828215</v>
      </c>
      <c r="G26" s="13">
        <v>571.95360729182767</v>
      </c>
      <c r="H26" s="13">
        <v>52.826170245635716</v>
      </c>
      <c r="I26" s="13">
        <v>42.597627066275301</v>
      </c>
      <c r="J26" s="104">
        <v>1922.3433523868378</v>
      </c>
    </row>
    <row r="27" spans="1:10">
      <c r="A27" s="7">
        <v>72</v>
      </c>
      <c r="B27" s="16" t="s">
        <v>23</v>
      </c>
      <c r="C27" s="3">
        <v>948</v>
      </c>
      <c r="D27" s="13">
        <v>276.31693037974685</v>
      </c>
      <c r="E27" s="13">
        <v>75.743459915611822</v>
      </c>
      <c r="F27" s="13">
        <v>430.91145569620255</v>
      </c>
      <c r="G27" s="13">
        <v>409.65031645569621</v>
      </c>
      <c r="H27" s="13">
        <v>57.558544303797468</v>
      </c>
      <c r="I27" s="13">
        <v>37.425105485232066</v>
      </c>
      <c r="J27" s="104">
        <v>1287.605812236287</v>
      </c>
    </row>
    <row r="28" spans="1:10">
      <c r="A28" s="7">
        <v>74</v>
      </c>
      <c r="B28" s="16" t="s">
        <v>24</v>
      </c>
      <c r="C28" s="3">
        <v>1013</v>
      </c>
      <c r="D28" s="13">
        <v>325.31890424481742</v>
      </c>
      <c r="E28" s="13">
        <v>115.18538993089832</v>
      </c>
      <c r="F28" s="13">
        <v>470.47193484698914</v>
      </c>
      <c r="G28" s="13">
        <v>396.14358341559722</v>
      </c>
      <c r="H28" s="13">
        <v>56.60748272458045</v>
      </c>
      <c r="I28" s="13">
        <v>39.144126357354395</v>
      </c>
      <c r="J28" s="104">
        <v>1402.8714215202369</v>
      </c>
    </row>
    <row r="29" spans="1:10">
      <c r="A29" s="7">
        <v>75</v>
      </c>
      <c r="B29" s="16" t="s">
        <v>25</v>
      </c>
      <c r="C29" s="3">
        <v>19534</v>
      </c>
      <c r="D29" s="13">
        <v>307.12933858912669</v>
      </c>
      <c r="E29" s="13">
        <v>57.895239070338903</v>
      </c>
      <c r="F29" s="13">
        <v>431.41637452646671</v>
      </c>
      <c r="G29" s="13">
        <v>413.51739531074031</v>
      </c>
      <c r="H29" s="13">
        <v>57.424715880004094</v>
      </c>
      <c r="I29" s="13">
        <v>44.590474045254432</v>
      </c>
      <c r="J29" s="104">
        <v>1311.973537421931</v>
      </c>
    </row>
    <row r="30" spans="1:10">
      <c r="A30" s="7">
        <v>77</v>
      </c>
      <c r="B30" s="16" t="s">
        <v>26</v>
      </c>
      <c r="C30" s="3">
        <v>4549</v>
      </c>
      <c r="D30" s="13">
        <v>276.77347768740384</v>
      </c>
      <c r="E30" s="13">
        <v>67.0851615739723</v>
      </c>
      <c r="F30" s="13">
        <v>475.61190151681689</v>
      </c>
      <c r="G30" s="13">
        <v>503.68347988568917</v>
      </c>
      <c r="H30" s="13">
        <v>56.747509342712689</v>
      </c>
      <c r="I30" s="13">
        <v>40.648098483183119</v>
      </c>
      <c r="J30" s="104">
        <v>1420.5496284897781</v>
      </c>
    </row>
    <row r="31" spans="1:10">
      <c r="A31" s="7">
        <v>78</v>
      </c>
      <c r="B31" s="16" t="s">
        <v>27</v>
      </c>
      <c r="C31" s="3">
        <v>7721</v>
      </c>
      <c r="D31" s="13">
        <v>260.46990027198552</v>
      </c>
      <c r="E31" s="13">
        <v>58.124595259681385</v>
      </c>
      <c r="F31" s="13">
        <v>364.47857531407851</v>
      </c>
      <c r="G31" s="13">
        <v>424.17722445279111</v>
      </c>
      <c r="H31" s="13">
        <v>58.319015671545138</v>
      </c>
      <c r="I31" s="13">
        <v>42.772552778137545</v>
      </c>
      <c r="J31" s="104">
        <v>1208.3418637482191</v>
      </c>
    </row>
    <row r="32" spans="1:10">
      <c r="A32" s="7">
        <v>79</v>
      </c>
      <c r="B32" s="16" t="s">
        <v>28</v>
      </c>
      <c r="C32" s="3">
        <v>6703</v>
      </c>
      <c r="D32" s="13">
        <v>363.05916753692378</v>
      </c>
      <c r="E32" s="13">
        <v>77.664448754289126</v>
      </c>
      <c r="F32" s="13">
        <v>471.74757869610625</v>
      </c>
      <c r="G32" s="13">
        <v>366.93129941817097</v>
      </c>
      <c r="H32" s="13">
        <v>56.726668655825748</v>
      </c>
      <c r="I32" s="13">
        <v>42.418749813516335</v>
      </c>
      <c r="J32" s="104">
        <v>1378.5479128748323</v>
      </c>
    </row>
    <row r="33" spans="1:10">
      <c r="A33" s="7">
        <v>81</v>
      </c>
      <c r="B33" s="16" t="s">
        <v>29</v>
      </c>
      <c r="C33" s="3">
        <v>2531</v>
      </c>
      <c r="D33" s="13">
        <v>280.4408534176215</v>
      </c>
      <c r="E33" s="13">
        <v>53.193994468589487</v>
      </c>
      <c r="F33" s="13">
        <v>310.84494666139869</v>
      </c>
      <c r="G33" s="13">
        <v>204.58237850651915</v>
      </c>
      <c r="H33" s="13">
        <v>59.789932832872388</v>
      </c>
      <c r="I33" s="13">
        <v>37.963445278546033</v>
      </c>
      <c r="J33" s="104">
        <v>946.81555116554728</v>
      </c>
    </row>
    <row r="34" spans="1:10">
      <c r="A34" s="7">
        <v>82</v>
      </c>
      <c r="B34" s="16" t="s">
        <v>30</v>
      </c>
      <c r="C34" s="3">
        <v>9371</v>
      </c>
      <c r="D34" s="13">
        <v>409.37757976736742</v>
      </c>
      <c r="E34" s="13">
        <v>111.10549567815602</v>
      </c>
      <c r="F34" s="13">
        <v>558.62809518727988</v>
      </c>
      <c r="G34" s="13">
        <v>501.44241276277887</v>
      </c>
      <c r="H34" s="13">
        <v>54.670839824991994</v>
      </c>
      <c r="I34" s="13">
        <v>45.815562906840256</v>
      </c>
      <c r="J34" s="104">
        <v>1681.0399861274147</v>
      </c>
    </row>
    <row r="35" spans="1:10">
      <c r="A35" s="7">
        <v>86</v>
      </c>
      <c r="B35" s="16" t="s">
        <v>31</v>
      </c>
      <c r="C35" s="3">
        <v>7998</v>
      </c>
      <c r="D35" s="13">
        <v>400.41648537134284</v>
      </c>
      <c r="E35" s="13">
        <v>84.167291822955733</v>
      </c>
      <c r="F35" s="13">
        <v>565.61693173293315</v>
      </c>
      <c r="G35" s="13">
        <v>521.16452863215807</v>
      </c>
      <c r="H35" s="13">
        <v>54.7776144036009</v>
      </c>
      <c r="I35" s="13">
        <v>46.864866216554141</v>
      </c>
      <c r="J35" s="104">
        <v>1673.0077181795448</v>
      </c>
    </row>
    <row r="36" spans="1:10">
      <c r="A36" s="7">
        <v>90</v>
      </c>
      <c r="B36" s="16" t="s">
        <v>32</v>
      </c>
      <c r="C36" s="3">
        <v>3001</v>
      </c>
      <c r="D36" s="13">
        <v>163.31126291236257</v>
      </c>
      <c r="E36" s="13">
        <v>53.835654781739429</v>
      </c>
      <c r="F36" s="13">
        <v>325.18187604131958</v>
      </c>
      <c r="G36" s="13">
        <v>409.7868210596468</v>
      </c>
      <c r="H36" s="13">
        <v>59.528203932022663</v>
      </c>
      <c r="I36" s="13">
        <v>38.610543152282574</v>
      </c>
      <c r="J36" s="104">
        <v>1050.2543618793736</v>
      </c>
    </row>
    <row r="37" spans="1:10">
      <c r="A37" s="7">
        <v>91</v>
      </c>
      <c r="B37" s="16" t="s">
        <v>33</v>
      </c>
      <c r="C37" s="3">
        <v>674500</v>
      </c>
      <c r="D37" s="13">
        <v>459.66725782060792</v>
      </c>
      <c r="E37" s="13">
        <v>82.769802816901404</v>
      </c>
      <c r="F37" s="13">
        <v>441.41049033358047</v>
      </c>
      <c r="G37" s="13">
        <v>367.98587294292071</v>
      </c>
      <c r="H37" s="13">
        <v>56.192720504077087</v>
      </c>
      <c r="I37" s="13">
        <v>54.715972779836918</v>
      </c>
      <c r="J37" s="104">
        <v>1462.7421171979245</v>
      </c>
    </row>
    <row r="38" spans="1:10">
      <c r="A38" s="7">
        <v>92</v>
      </c>
      <c r="B38" s="16" t="s">
        <v>34</v>
      </c>
      <c r="C38" s="3">
        <v>247443</v>
      </c>
      <c r="D38" s="13">
        <v>524.93960790970038</v>
      </c>
      <c r="E38" s="13">
        <v>96.124521606996353</v>
      </c>
      <c r="F38" s="13">
        <v>515.66219141378019</v>
      </c>
      <c r="G38" s="13">
        <v>453.93618388881481</v>
      </c>
      <c r="H38" s="13">
        <v>54.495074744486608</v>
      </c>
      <c r="I38" s="13">
        <v>53.775865795354889</v>
      </c>
      <c r="J38" s="104">
        <v>1698.9334453591334</v>
      </c>
    </row>
    <row r="39" spans="1:10">
      <c r="A39" s="7">
        <v>97</v>
      </c>
      <c r="B39" s="16" t="s">
        <v>35</v>
      </c>
      <c r="C39" s="3">
        <v>2062</v>
      </c>
      <c r="D39" s="13">
        <v>266.36602812803102</v>
      </c>
      <c r="E39" s="13">
        <v>65.292919495635303</v>
      </c>
      <c r="F39" s="13">
        <v>330.18433559650822</v>
      </c>
      <c r="G39" s="13">
        <v>276.22589718719689</v>
      </c>
      <c r="H39" s="13">
        <v>59.275809893307468</v>
      </c>
      <c r="I39" s="13">
        <v>40.242056256062078</v>
      </c>
      <c r="J39" s="104">
        <v>1037.5870465567411</v>
      </c>
    </row>
    <row r="40" spans="1:10">
      <c r="A40" s="7">
        <v>98</v>
      </c>
      <c r="B40" s="16" t="s">
        <v>36</v>
      </c>
      <c r="C40" s="3">
        <v>22885</v>
      </c>
      <c r="D40" s="13">
        <v>426.46677954992356</v>
      </c>
      <c r="E40" s="13">
        <v>93.344671181996958</v>
      </c>
      <c r="F40" s="13">
        <v>568.23447279877655</v>
      </c>
      <c r="G40" s="13">
        <v>501.73347826086956</v>
      </c>
      <c r="H40" s="13">
        <v>54.582479353288178</v>
      </c>
      <c r="I40" s="13">
        <v>44.262456630980992</v>
      </c>
      <c r="J40" s="104">
        <v>1688.6243377758356</v>
      </c>
    </row>
    <row r="41" spans="1:10">
      <c r="A41" s="7">
        <v>102</v>
      </c>
      <c r="B41" s="16" t="s">
        <v>37</v>
      </c>
      <c r="C41" s="3">
        <v>9646</v>
      </c>
      <c r="D41" s="13">
        <v>363.54232324279496</v>
      </c>
      <c r="E41" s="13">
        <v>76.300974497200926</v>
      </c>
      <c r="F41" s="13">
        <v>461.92413539290897</v>
      </c>
      <c r="G41" s="13">
        <v>409.31056914783329</v>
      </c>
      <c r="H41" s="13">
        <v>56.602291105121289</v>
      </c>
      <c r="I41" s="13">
        <v>43.765121293800547</v>
      </c>
      <c r="J41" s="104">
        <v>1411.4454146796597</v>
      </c>
    </row>
    <row r="42" spans="1:10">
      <c r="A42" s="7">
        <v>103</v>
      </c>
      <c r="B42" s="16" t="s">
        <v>38</v>
      </c>
      <c r="C42" s="3">
        <v>2125</v>
      </c>
      <c r="D42" s="13">
        <v>369.8095764705883</v>
      </c>
      <c r="E42" s="13">
        <v>80.252423529411757</v>
      </c>
      <c r="F42" s="13">
        <v>427.19378823529416</v>
      </c>
      <c r="G42" s="13">
        <v>414.23840000000007</v>
      </c>
      <c r="H42" s="13">
        <v>56.802588235294117</v>
      </c>
      <c r="I42" s="13">
        <v>42.898898823529414</v>
      </c>
      <c r="J42" s="104">
        <v>1391.1956752941178</v>
      </c>
    </row>
    <row r="43" spans="1:10">
      <c r="A43" s="7">
        <v>105</v>
      </c>
      <c r="B43" s="16" t="s">
        <v>39</v>
      </c>
      <c r="C43" s="3">
        <v>2063</v>
      </c>
      <c r="D43" s="13">
        <v>286.71667474551623</v>
      </c>
      <c r="E43" s="13">
        <v>56.559767329132335</v>
      </c>
      <c r="F43" s="13">
        <v>300.68879301987397</v>
      </c>
      <c r="G43" s="13">
        <v>294.91645661657782</v>
      </c>
      <c r="H43" s="13">
        <v>59.343257392147358</v>
      </c>
      <c r="I43" s="13">
        <v>36.095084827920509</v>
      </c>
      <c r="J43" s="104">
        <v>1034.3200339311682</v>
      </c>
    </row>
    <row r="44" spans="1:10">
      <c r="A44" s="7">
        <v>106</v>
      </c>
      <c r="B44" s="16" t="s">
        <v>40</v>
      </c>
      <c r="C44" s="3">
        <v>46901</v>
      </c>
      <c r="D44" s="13">
        <v>405.01242190998062</v>
      </c>
      <c r="E44" s="13">
        <v>89.562712948551194</v>
      </c>
      <c r="F44" s="13">
        <v>474.85205347433958</v>
      </c>
      <c r="G44" s="13">
        <v>450.99354597982989</v>
      </c>
      <c r="H44" s="13">
        <v>55.853968572098672</v>
      </c>
      <c r="I44" s="13">
        <v>48.315912240677171</v>
      </c>
      <c r="J44" s="104">
        <v>1524.5906151254769</v>
      </c>
    </row>
    <row r="45" spans="1:10">
      <c r="A45" s="7">
        <v>108</v>
      </c>
      <c r="B45" s="16" t="s">
        <v>41</v>
      </c>
      <c r="C45" s="3">
        <v>10319</v>
      </c>
      <c r="D45" s="13">
        <v>450.38012404302742</v>
      </c>
      <c r="E45" s="13">
        <v>104.37755596472526</v>
      </c>
      <c r="F45" s="13">
        <v>585.01620505862979</v>
      </c>
      <c r="G45" s="13">
        <v>471.68341893594345</v>
      </c>
      <c r="H45" s="13">
        <v>54.320815970539783</v>
      </c>
      <c r="I45" s="13">
        <v>45.441143521659079</v>
      </c>
      <c r="J45" s="104">
        <v>1711.2192634945247</v>
      </c>
    </row>
    <row r="46" spans="1:10">
      <c r="A46" s="7">
        <v>109</v>
      </c>
      <c r="B46" s="16" t="s">
        <v>42</v>
      </c>
      <c r="C46" s="3">
        <v>68319</v>
      </c>
      <c r="D46" s="13">
        <v>390.22222588152641</v>
      </c>
      <c r="E46" s="13">
        <v>79.877703127973177</v>
      </c>
      <c r="F46" s="13">
        <v>463.17912835375228</v>
      </c>
      <c r="G46" s="13">
        <v>421.02019789516828</v>
      </c>
      <c r="H46" s="13">
        <v>56.296303224578814</v>
      </c>
      <c r="I46" s="13">
        <v>46.613607342027841</v>
      </c>
      <c r="J46" s="104">
        <v>1457.209165825027</v>
      </c>
    </row>
    <row r="47" spans="1:10">
      <c r="A47" s="7">
        <v>111</v>
      </c>
      <c r="B47" s="16" t="s">
        <v>43</v>
      </c>
      <c r="C47" s="3">
        <v>17953</v>
      </c>
      <c r="D47" s="13">
        <v>249.45543920236173</v>
      </c>
      <c r="E47" s="13">
        <v>59.494034423216185</v>
      </c>
      <c r="F47" s="13">
        <v>352.26692140589319</v>
      </c>
      <c r="G47" s="13">
        <v>344.66028518910491</v>
      </c>
      <c r="H47" s="13">
        <v>58.908182476466337</v>
      </c>
      <c r="I47" s="13">
        <v>41.695825767281235</v>
      </c>
      <c r="J47" s="104">
        <v>1106.4806884643237</v>
      </c>
    </row>
    <row r="48" spans="1:10">
      <c r="A48" s="7">
        <v>139</v>
      </c>
      <c r="B48" s="16" t="s">
        <v>44</v>
      </c>
      <c r="C48" s="3">
        <v>9766</v>
      </c>
      <c r="D48" s="13">
        <v>580.57715031742782</v>
      </c>
      <c r="E48" s="13">
        <v>121.31673151750972</v>
      </c>
      <c r="F48" s="13">
        <v>707.99810157689944</v>
      </c>
      <c r="G48" s="13">
        <v>642.87331046487816</v>
      </c>
      <c r="H48" s="13">
        <v>51.227007986893305</v>
      </c>
      <c r="I48" s="13">
        <v>43.167519967233261</v>
      </c>
      <c r="J48" s="104">
        <v>2147.1598218308418</v>
      </c>
    </row>
    <row r="49" spans="1:10">
      <c r="A49" s="7">
        <v>140</v>
      </c>
      <c r="B49" s="16" t="s">
        <v>45</v>
      </c>
      <c r="C49" s="3">
        <v>20618</v>
      </c>
      <c r="D49" s="13">
        <v>360.6536036472985</v>
      </c>
      <c r="E49" s="13">
        <v>87.500999126976438</v>
      </c>
      <c r="F49" s="13">
        <v>493.85691822679217</v>
      </c>
      <c r="G49" s="13">
        <v>458.95617664176939</v>
      </c>
      <c r="H49" s="13">
        <v>56.009525657192739</v>
      </c>
      <c r="I49" s="13">
        <v>44.444658065767783</v>
      </c>
      <c r="J49" s="104">
        <v>1501.4218813657969</v>
      </c>
    </row>
    <row r="50" spans="1:10">
      <c r="A50" s="7">
        <v>142</v>
      </c>
      <c r="B50" s="16" t="s">
        <v>46</v>
      </c>
      <c r="C50" s="3">
        <v>6444</v>
      </c>
      <c r="D50" s="13">
        <v>369.78365921787713</v>
      </c>
      <c r="E50" s="13">
        <v>75.214525139664815</v>
      </c>
      <c r="F50" s="13">
        <v>451.96813314711358</v>
      </c>
      <c r="G50" s="13">
        <v>401.76753569211672</v>
      </c>
      <c r="H50" s="13">
        <v>56.687029795158288</v>
      </c>
      <c r="I50" s="13">
        <v>41.558634388578525</v>
      </c>
      <c r="J50" s="104">
        <v>1396.9795173805089</v>
      </c>
    </row>
    <row r="51" spans="1:10">
      <c r="A51" s="7">
        <v>143</v>
      </c>
      <c r="B51" s="16" t="s">
        <v>47</v>
      </c>
      <c r="C51" s="3">
        <v>6850</v>
      </c>
      <c r="D51" s="13">
        <v>289.88879562043797</v>
      </c>
      <c r="E51" s="13">
        <v>99.583299270072985</v>
      </c>
      <c r="F51" s="13">
        <v>480.39812408759127</v>
      </c>
      <c r="G51" s="13">
        <v>436.53772992700732</v>
      </c>
      <c r="H51" s="13">
        <v>56.706601459854021</v>
      </c>
      <c r="I51" s="13">
        <v>41.861868613138682</v>
      </c>
      <c r="J51" s="104">
        <v>1404.9764189781022</v>
      </c>
    </row>
    <row r="52" spans="1:10">
      <c r="A52" s="7">
        <v>145</v>
      </c>
      <c r="B52" s="16" t="s">
        <v>48</v>
      </c>
      <c r="C52" s="3">
        <v>12343</v>
      </c>
      <c r="D52" s="13">
        <v>579.85154743579358</v>
      </c>
      <c r="E52" s="13">
        <v>105.44130276269951</v>
      </c>
      <c r="F52" s="13">
        <v>605.5344178886819</v>
      </c>
      <c r="G52" s="13">
        <v>548.50594263955281</v>
      </c>
      <c r="H52" s="13">
        <v>52.72766750384833</v>
      </c>
      <c r="I52" s="13">
        <v>45.084475411164227</v>
      </c>
      <c r="J52" s="104">
        <v>1937.1453536417405</v>
      </c>
    </row>
    <row r="53" spans="1:10">
      <c r="A53" s="7">
        <v>146</v>
      </c>
      <c r="B53" s="16" t="s">
        <v>49</v>
      </c>
      <c r="C53" s="3">
        <v>4406</v>
      </c>
      <c r="D53" s="13">
        <v>193.7006241488879</v>
      </c>
      <c r="E53" s="13">
        <v>46.854017249205633</v>
      </c>
      <c r="F53" s="13">
        <v>303.90048343168405</v>
      </c>
      <c r="G53" s="13">
        <v>252.67038129822967</v>
      </c>
      <c r="H53" s="13">
        <v>60.330608261461634</v>
      </c>
      <c r="I53" s="13">
        <v>36.662233318202453</v>
      </c>
      <c r="J53" s="104">
        <v>894.11834770767143</v>
      </c>
    </row>
    <row r="54" spans="1:10">
      <c r="A54" s="7">
        <v>148</v>
      </c>
      <c r="B54" s="16" t="s">
        <v>50</v>
      </c>
      <c r="C54" s="3">
        <v>7127</v>
      </c>
      <c r="D54" s="13">
        <v>348.57377578223662</v>
      </c>
      <c r="E54" s="13">
        <v>60.450231513961</v>
      </c>
      <c r="F54" s="13">
        <v>388.48740564052201</v>
      </c>
      <c r="G54" s="13">
        <v>361.44872316542728</v>
      </c>
      <c r="H54" s="13">
        <v>57.722856741967163</v>
      </c>
      <c r="I54" s="13">
        <v>48.141265609653431</v>
      </c>
      <c r="J54" s="104">
        <v>1264.8242584537677</v>
      </c>
    </row>
    <row r="55" spans="1:10">
      <c r="A55" s="7">
        <v>149</v>
      </c>
      <c r="B55" s="16" t="s">
        <v>51</v>
      </c>
      <c r="C55" s="3">
        <v>5379</v>
      </c>
      <c r="D55" s="13">
        <v>428.85970440602347</v>
      </c>
      <c r="E55" s="13">
        <v>66.745491727086815</v>
      </c>
      <c r="F55" s="13">
        <v>454.25905744562192</v>
      </c>
      <c r="G55" s="13">
        <v>490.94065811489128</v>
      </c>
      <c r="H55" s="13">
        <v>55.811388733965423</v>
      </c>
      <c r="I55" s="13">
        <v>46.15532998698643</v>
      </c>
      <c r="J55" s="104">
        <v>1542.7716304145754</v>
      </c>
    </row>
    <row r="56" spans="1:10">
      <c r="A56" s="7">
        <v>151</v>
      </c>
      <c r="B56" s="16" t="s">
        <v>52</v>
      </c>
      <c r="C56" s="3">
        <v>1814</v>
      </c>
      <c r="D56" s="13">
        <v>298.12392502756342</v>
      </c>
      <c r="E56" s="13">
        <v>44.531642778390299</v>
      </c>
      <c r="F56" s="13">
        <v>375.32530319735389</v>
      </c>
      <c r="G56" s="13">
        <v>392.48745865490628</v>
      </c>
      <c r="H56" s="13">
        <v>58.191532524807059</v>
      </c>
      <c r="I56" s="13">
        <v>41.786019845644979</v>
      </c>
      <c r="J56" s="104">
        <v>1210.4458820286659</v>
      </c>
    </row>
    <row r="57" spans="1:10">
      <c r="A57" s="7">
        <v>152</v>
      </c>
      <c r="B57" s="16" t="s">
        <v>53</v>
      </c>
      <c r="C57" s="3">
        <v>4357</v>
      </c>
      <c r="D57" s="13">
        <v>349.09134725728717</v>
      </c>
      <c r="E57" s="13">
        <v>65.921322010557731</v>
      </c>
      <c r="F57" s="13">
        <v>578.17497590084929</v>
      </c>
      <c r="G57" s="13">
        <v>525.87930915767731</v>
      </c>
      <c r="H57" s="13">
        <v>55.179917374340143</v>
      </c>
      <c r="I57" s="13">
        <v>42.51597888455359</v>
      </c>
      <c r="J57" s="104">
        <v>1616.7628505852654</v>
      </c>
    </row>
    <row r="58" spans="1:10">
      <c r="A58" s="7">
        <v>153</v>
      </c>
      <c r="B58" s="16" t="s">
        <v>54</v>
      </c>
      <c r="C58" s="3">
        <v>24919</v>
      </c>
      <c r="D58" s="13">
        <v>279.75475540752041</v>
      </c>
      <c r="E58" s="13">
        <v>67.715911553433131</v>
      </c>
      <c r="F58" s="13">
        <v>395.8672723624544</v>
      </c>
      <c r="G58" s="13">
        <v>362.07833982102011</v>
      </c>
      <c r="H58" s="13">
        <v>58.140242385328463</v>
      </c>
      <c r="I58" s="13">
        <v>44.38486777157992</v>
      </c>
      <c r="J58" s="104">
        <v>1207.9413893013361</v>
      </c>
    </row>
    <row r="59" spans="1:10">
      <c r="A59" s="7">
        <v>165</v>
      </c>
      <c r="B59" s="16" t="s">
        <v>55</v>
      </c>
      <c r="C59" s="3">
        <v>16123</v>
      </c>
      <c r="D59" s="13">
        <v>430.80437263536567</v>
      </c>
      <c r="E59" s="13">
        <v>90.741350865223595</v>
      </c>
      <c r="F59" s="13">
        <v>501.10416919928053</v>
      </c>
      <c r="G59" s="13">
        <v>501.80448737827948</v>
      </c>
      <c r="H59" s="13">
        <v>55.154270297091117</v>
      </c>
      <c r="I59" s="13">
        <v>45.972766854803702</v>
      </c>
      <c r="J59" s="104">
        <v>1625.5814172300443</v>
      </c>
    </row>
    <row r="60" spans="1:10">
      <c r="A60" s="7">
        <v>167</v>
      </c>
      <c r="B60" s="16" t="s">
        <v>56</v>
      </c>
      <c r="C60" s="3">
        <v>78062</v>
      </c>
      <c r="D60" s="13">
        <v>372.04373638902416</v>
      </c>
      <c r="E60" s="13">
        <v>73.587456124618896</v>
      </c>
      <c r="F60" s="13">
        <v>429.88716712356842</v>
      </c>
      <c r="G60" s="13">
        <v>375.43704747508394</v>
      </c>
      <c r="H60" s="13">
        <v>57.008914708821202</v>
      </c>
      <c r="I60" s="13">
        <v>50.693070123747795</v>
      </c>
      <c r="J60" s="104">
        <v>1358.6573919448642</v>
      </c>
    </row>
    <row r="61" spans="1:10">
      <c r="A61" s="7">
        <v>169</v>
      </c>
      <c r="B61" s="16" t="s">
        <v>57</v>
      </c>
      <c r="C61" s="3">
        <v>4916</v>
      </c>
      <c r="D61" s="13">
        <v>369.55639747762416</v>
      </c>
      <c r="E61" s="13">
        <v>60.251179820992675</v>
      </c>
      <c r="F61" s="13">
        <v>481.65389951179827</v>
      </c>
      <c r="G61" s="13">
        <v>513.47950569568752</v>
      </c>
      <c r="H61" s="13">
        <v>55.968755085435319</v>
      </c>
      <c r="I61" s="13">
        <v>43.964548413344183</v>
      </c>
      <c r="J61" s="104">
        <v>1524.8742860048822</v>
      </c>
    </row>
    <row r="62" spans="1:10">
      <c r="A62" s="7">
        <v>171</v>
      </c>
      <c r="B62" s="16" t="s">
        <v>58</v>
      </c>
      <c r="C62" s="3">
        <v>4590</v>
      </c>
      <c r="D62" s="13">
        <v>346.09816993464057</v>
      </c>
      <c r="E62" s="13">
        <v>80.174204793028323</v>
      </c>
      <c r="F62" s="13">
        <v>436.75290849673206</v>
      </c>
      <c r="G62" s="13">
        <v>442.77933551198259</v>
      </c>
      <c r="H62" s="13">
        <v>56.759359477124178</v>
      </c>
      <c r="I62" s="13">
        <v>42.431119825708059</v>
      </c>
      <c r="J62" s="104">
        <v>1404.9950980392157</v>
      </c>
    </row>
    <row r="63" spans="1:10">
      <c r="A63" s="7">
        <v>172</v>
      </c>
      <c r="B63" s="16" t="s">
        <v>59</v>
      </c>
      <c r="C63" s="3">
        <v>4079</v>
      </c>
      <c r="D63" s="13">
        <v>244.44572199068401</v>
      </c>
      <c r="E63" s="13">
        <v>50.610149546457471</v>
      </c>
      <c r="F63" s="13">
        <v>335.68156165726896</v>
      </c>
      <c r="G63" s="13">
        <v>368.13292473645504</v>
      </c>
      <c r="H63" s="13">
        <v>59.037935768570726</v>
      </c>
      <c r="I63" s="13">
        <v>38.63943123314538</v>
      </c>
      <c r="J63" s="104">
        <v>1096.5477249325818</v>
      </c>
    </row>
    <row r="64" spans="1:10">
      <c r="A64" s="7">
        <v>176</v>
      </c>
      <c r="B64" s="16" t="s">
        <v>60</v>
      </c>
      <c r="C64" s="3">
        <v>4259</v>
      </c>
      <c r="D64" s="13">
        <v>232.13058229631372</v>
      </c>
      <c r="E64" s="13">
        <v>46.363747358534873</v>
      </c>
      <c r="F64" s="13">
        <v>282.4178234327307</v>
      </c>
      <c r="G64" s="13">
        <v>349.53492603897627</v>
      </c>
      <c r="H64" s="13">
        <v>59.726330124442356</v>
      </c>
      <c r="I64" s="13">
        <v>40.181732801127026</v>
      </c>
      <c r="J64" s="104">
        <v>1010.3551420521251</v>
      </c>
    </row>
    <row r="65" spans="1:10">
      <c r="A65" s="7">
        <v>177</v>
      </c>
      <c r="B65" s="16" t="s">
        <v>61</v>
      </c>
      <c r="C65" s="3">
        <v>1708</v>
      </c>
      <c r="D65" s="13">
        <v>316.62576112412182</v>
      </c>
      <c r="E65" s="13">
        <v>73.570491803278699</v>
      </c>
      <c r="F65" s="13">
        <v>496.05836065573772</v>
      </c>
      <c r="G65" s="13">
        <v>469.89865339578455</v>
      </c>
      <c r="H65" s="13">
        <v>56.38163934426229</v>
      </c>
      <c r="I65" s="13">
        <v>41.544496487119439</v>
      </c>
      <c r="J65" s="104">
        <v>1454.0794028103046</v>
      </c>
    </row>
    <row r="66" spans="1:10">
      <c r="A66" s="7">
        <v>178</v>
      </c>
      <c r="B66" s="16" t="s">
        <v>62</v>
      </c>
      <c r="C66" s="3">
        <v>5734</v>
      </c>
      <c r="D66" s="13">
        <v>299.15239797697944</v>
      </c>
      <c r="E66" s="13">
        <v>72.005162190442974</v>
      </c>
      <c r="F66" s="13">
        <v>379.95959539588426</v>
      </c>
      <c r="G66" s="13">
        <v>320.57602023020581</v>
      </c>
      <c r="H66" s="13">
        <v>58.307935123822816</v>
      </c>
      <c r="I66" s="13">
        <v>39.934712242762473</v>
      </c>
      <c r="J66" s="104">
        <v>1169.9358231600977</v>
      </c>
    </row>
    <row r="67" spans="1:10">
      <c r="A67" s="7">
        <v>179</v>
      </c>
      <c r="B67" s="16" t="s">
        <v>63</v>
      </c>
      <c r="C67" s="3">
        <v>147746</v>
      </c>
      <c r="D67" s="13">
        <v>421.22210922799945</v>
      </c>
      <c r="E67" s="13">
        <v>80.737024352605147</v>
      </c>
      <c r="F67" s="13">
        <v>466.96219728452883</v>
      </c>
      <c r="G67" s="13">
        <v>419.68182218131119</v>
      </c>
      <c r="H67" s="13">
        <v>56.021089437277489</v>
      </c>
      <c r="I67" s="13">
        <v>52.799209995532877</v>
      </c>
      <c r="J67" s="104">
        <v>1497.4234524792548</v>
      </c>
    </row>
    <row r="68" spans="1:10">
      <c r="A68" s="7">
        <v>181</v>
      </c>
      <c r="B68" s="16" t="s">
        <v>64</v>
      </c>
      <c r="C68" s="3">
        <v>1682</v>
      </c>
      <c r="D68" s="13">
        <v>341.61510107015465</v>
      </c>
      <c r="E68" s="13">
        <v>69.371462544589775</v>
      </c>
      <c r="F68" s="13">
        <v>544.20433412604041</v>
      </c>
      <c r="G68" s="13">
        <v>446.37758620689658</v>
      </c>
      <c r="H68" s="13">
        <v>55.916218787158144</v>
      </c>
      <c r="I68" s="13">
        <v>41.789631391200956</v>
      </c>
      <c r="J68" s="104">
        <v>1499.2743341260409</v>
      </c>
    </row>
    <row r="69" spans="1:10">
      <c r="A69" s="7">
        <v>182</v>
      </c>
      <c r="B69" s="16" t="s">
        <v>65</v>
      </c>
      <c r="C69" s="3">
        <v>19182</v>
      </c>
      <c r="D69" s="13">
        <v>266.51129965592742</v>
      </c>
      <c r="E69" s="13">
        <v>57.085976436242305</v>
      </c>
      <c r="F69" s="13">
        <v>414.09313418830152</v>
      </c>
      <c r="G69" s="13">
        <v>425.15475445730374</v>
      </c>
      <c r="H69" s="13">
        <v>57.840605776248566</v>
      </c>
      <c r="I69" s="13">
        <v>42.210015639662181</v>
      </c>
      <c r="J69" s="104">
        <v>1262.8957861536858</v>
      </c>
    </row>
    <row r="70" spans="1:10">
      <c r="A70" s="7">
        <v>186</v>
      </c>
      <c r="B70" s="16" t="s">
        <v>66</v>
      </c>
      <c r="C70" s="3">
        <v>46490</v>
      </c>
      <c r="D70" s="13">
        <v>490.02076145407619</v>
      </c>
      <c r="E70" s="13">
        <v>90.93369756936977</v>
      </c>
      <c r="F70" s="13">
        <v>525.42546375564643</v>
      </c>
      <c r="G70" s="13">
        <v>479.762289739729</v>
      </c>
      <c r="H70" s="13">
        <v>54.589329748332972</v>
      </c>
      <c r="I70" s="13">
        <v>50.36273521187352</v>
      </c>
      <c r="J70" s="104">
        <v>1691.0942774790278</v>
      </c>
    </row>
    <row r="71" spans="1:10">
      <c r="A71" s="7">
        <v>202</v>
      </c>
      <c r="B71" s="16" t="s">
        <v>67</v>
      </c>
      <c r="C71" s="3">
        <v>36339</v>
      </c>
      <c r="D71" s="13">
        <v>566.91097993890867</v>
      </c>
      <c r="E71" s="13">
        <v>102.25648476843062</v>
      </c>
      <c r="F71" s="13">
        <v>576.43799801865759</v>
      </c>
      <c r="G71" s="13">
        <v>530.77892897438016</v>
      </c>
      <c r="H71" s="13">
        <v>53.197389031068546</v>
      </c>
      <c r="I71" s="13">
        <v>47.093756019703349</v>
      </c>
      <c r="J71" s="104">
        <v>1876.6755367511489</v>
      </c>
    </row>
    <row r="72" spans="1:10">
      <c r="A72" s="7">
        <v>204</v>
      </c>
      <c r="B72" s="16" t="s">
        <v>68</v>
      </c>
      <c r="C72" s="3">
        <v>2628</v>
      </c>
      <c r="D72" s="13">
        <v>279.73578767123291</v>
      </c>
      <c r="E72" s="13">
        <v>34.153729071537292</v>
      </c>
      <c r="F72" s="13">
        <v>371.33592465753429</v>
      </c>
      <c r="G72" s="13">
        <v>305.39836377473364</v>
      </c>
      <c r="H72" s="13">
        <v>58.891780821917813</v>
      </c>
      <c r="I72" s="13">
        <v>40.469375951293763</v>
      </c>
      <c r="J72" s="104">
        <v>1089.9849619482495</v>
      </c>
    </row>
    <row r="73" spans="1:10">
      <c r="A73" s="7">
        <v>205</v>
      </c>
      <c r="B73" s="16" t="s">
        <v>69</v>
      </c>
      <c r="C73" s="3">
        <v>36513</v>
      </c>
      <c r="D73" s="13">
        <v>407.99884561662975</v>
      </c>
      <c r="E73" s="13">
        <v>80.382910196368428</v>
      </c>
      <c r="F73" s="13">
        <v>508.42823268424951</v>
      </c>
      <c r="G73" s="13">
        <v>476.84270670720019</v>
      </c>
      <c r="H73" s="13">
        <v>55.472608659929342</v>
      </c>
      <c r="I73" s="13">
        <v>47.356318023717577</v>
      </c>
      <c r="J73" s="104">
        <v>1576.4816218880947</v>
      </c>
    </row>
    <row r="74" spans="1:10">
      <c r="A74" s="7">
        <v>208</v>
      </c>
      <c r="B74" s="16" t="s">
        <v>70</v>
      </c>
      <c r="C74" s="3">
        <v>12372</v>
      </c>
      <c r="D74" s="13">
        <v>477.40988118331722</v>
      </c>
      <c r="E74" s="13">
        <v>99.39033301002263</v>
      </c>
      <c r="F74" s="13">
        <v>583.93711202715815</v>
      </c>
      <c r="G74" s="13">
        <v>527.34034917555778</v>
      </c>
      <c r="H74" s="13">
        <v>53.871062075654706</v>
      </c>
      <c r="I74" s="13">
        <v>42.684649207888782</v>
      </c>
      <c r="J74" s="104">
        <v>1784.6333866795992</v>
      </c>
    </row>
    <row r="75" spans="1:10">
      <c r="A75" s="7">
        <v>211</v>
      </c>
      <c r="B75" s="16" t="s">
        <v>71</v>
      </c>
      <c r="C75" s="3">
        <v>33473</v>
      </c>
      <c r="D75" s="13">
        <v>515.48405879365464</v>
      </c>
      <c r="E75" s="13">
        <v>102.43118931676277</v>
      </c>
      <c r="F75" s="13">
        <v>593.02337286768443</v>
      </c>
      <c r="G75" s="13">
        <v>530.97769396229796</v>
      </c>
      <c r="H75" s="13">
        <v>53.452611955904757</v>
      </c>
      <c r="I75" s="13">
        <v>47.497284378454282</v>
      </c>
      <c r="J75" s="104">
        <v>1842.8662112747588</v>
      </c>
    </row>
    <row r="76" spans="1:10">
      <c r="A76" s="7">
        <v>213</v>
      </c>
      <c r="B76" s="16" t="s">
        <v>72</v>
      </c>
      <c r="C76" s="3">
        <v>5114</v>
      </c>
      <c r="D76" s="13">
        <v>275.93696714900278</v>
      </c>
      <c r="E76" s="13">
        <v>63.183730934689095</v>
      </c>
      <c r="F76" s="13">
        <v>384.60527962456007</v>
      </c>
      <c r="G76" s="13">
        <v>349.31621040281584</v>
      </c>
      <c r="H76" s="13">
        <v>58.367192021900664</v>
      </c>
      <c r="I76" s="13">
        <v>39.748494329292143</v>
      </c>
      <c r="J76" s="104">
        <v>1171.1578744622605</v>
      </c>
    </row>
    <row r="77" spans="1:10">
      <c r="A77" s="7">
        <v>214</v>
      </c>
      <c r="B77" s="16" t="s">
        <v>73</v>
      </c>
      <c r="C77" s="3">
        <v>12394</v>
      </c>
      <c r="D77" s="13">
        <v>373.61405518799421</v>
      </c>
      <c r="E77" s="13">
        <v>83.281749233500079</v>
      </c>
      <c r="F77" s="13">
        <v>477.91744957237376</v>
      </c>
      <c r="G77" s="13">
        <v>401.0699370663225</v>
      </c>
      <c r="H77" s="13">
        <v>56.374290785864126</v>
      </c>
      <c r="I77" s="13">
        <v>43.753919638534782</v>
      </c>
      <c r="J77" s="104">
        <v>1436.0114014845894</v>
      </c>
    </row>
    <row r="78" spans="1:10">
      <c r="A78" s="7">
        <v>216</v>
      </c>
      <c r="B78" s="16" t="s">
        <v>74</v>
      </c>
      <c r="C78" s="3">
        <v>1217</v>
      </c>
      <c r="D78" s="13">
        <v>333.27658175842237</v>
      </c>
      <c r="E78" s="13">
        <v>36.875924404272801</v>
      </c>
      <c r="F78" s="13">
        <v>341.88081347576008</v>
      </c>
      <c r="G78" s="13">
        <v>446.74437140509451</v>
      </c>
      <c r="H78" s="13">
        <v>57.987986852917011</v>
      </c>
      <c r="I78" s="13">
        <v>39.030501232539031</v>
      </c>
      <c r="J78" s="104">
        <v>1255.7961791290058</v>
      </c>
    </row>
    <row r="79" spans="1:10">
      <c r="A79" s="7">
        <v>217</v>
      </c>
      <c r="B79" s="16" t="s">
        <v>75</v>
      </c>
      <c r="C79" s="3">
        <v>5246</v>
      </c>
      <c r="D79" s="13">
        <v>459.06133244376667</v>
      </c>
      <c r="E79" s="13">
        <v>109.5002668699962</v>
      </c>
      <c r="F79" s="13">
        <v>622.95701105604269</v>
      </c>
      <c r="G79" s="13">
        <v>515.72522874571109</v>
      </c>
      <c r="H79" s="13">
        <v>53.658375905451777</v>
      </c>
      <c r="I79" s="13">
        <v>43.267655356462072</v>
      </c>
      <c r="J79" s="104">
        <v>1804.1698703774302</v>
      </c>
    </row>
    <row r="80" spans="1:10">
      <c r="A80" s="7">
        <v>218</v>
      </c>
      <c r="B80" s="16" t="s">
        <v>76</v>
      </c>
      <c r="C80" s="3">
        <v>1188</v>
      </c>
      <c r="D80" s="13">
        <v>263.17184343434343</v>
      </c>
      <c r="E80" s="13">
        <v>98.217845117845116</v>
      </c>
      <c r="F80" s="13">
        <v>426.63941919191922</v>
      </c>
      <c r="G80" s="13">
        <v>305.09983164983169</v>
      </c>
      <c r="H80" s="13">
        <v>58.067356902356906</v>
      </c>
      <c r="I80" s="13">
        <v>40.123804713804716</v>
      </c>
      <c r="J80" s="104">
        <v>1191.3201010101013</v>
      </c>
    </row>
    <row r="81" spans="1:10">
      <c r="A81" s="7">
        <v>224</v>
      </c>
      <c r="B81" s="16" t="s">
        <v>77</v>
      </c>
      <c r="C81" s="3">
        <v>8581</v>
      </c>
      <c r="D81" s="13">
        <v>313.1434681272579</v>
      </c>
      <c r="E81" s="13">
        <v>85.770795944528615</v>
      </c>
      <c r="F81" s="13">
        <v>491.04343666239373</v>
      </c>
      <c r="G81" s="13">
        <v>509.89314765178892</v>
      </c>
      <c r="H81" s="13">
        <v>56.158494347978092</v>
      </c>
      <c r="I81" s="13">
        <v>45.062272462416971</v>
      </c>
      <c r="J81" s="104">
        <v>1501.0716151963643</v>
      </c>
    </row>
    <row r="82" spans="1:10">
      <c r="A82" s="7">
        <v>226</v>
      </c>
      <c r="B82" s="16" t="s">
        <v>78</v>
      </c>
      <c r="C82" s="3">
        <v>3625</v>
      </c>
      <c r="D82" s="13">
        <v>268.06737931034485</v>
      </c>
      <c r="E82" s="13">
        <v>44.568496551724145</v>
      </c>
      <c r="F82" s="13">
        <v>402.76517793103449</v>
      </c>
      <c r="G82" s="13">
        <v>392.81227586206899</v>
      </c>
      <c r="H82" s="13">
        <v>58.18495448275862</v>
      </c>
      <c r="I82" s="13">
        <v>39.56376275862069</v>
      </c>
      <c r="J82" s="104">
        <v>1205.9620468965518</v>
      </c>
    </row>
    <row r="83" spans="1:10">
      <c r="A83" s="7">
        <v>230</v>
      </c>
      <c r="B83" s="16" t="s">
        <v>79</v>
      </c>
      <c r="C83" s="3">
        <v>2216</v>
      </c>
      <c r="D83" s="13">
        <v>335.55758122743686</v>
      </c>
      <c r="E83" s="13">
        <v>85.057581227436827</v>
      </c>
      <c r="F83" s="13">
        <v>436.96115523465704</v>
      </c>
      <c r="G83" s="13">
        <v>338.81186823104696</v>
      </c>
      <c r="H83" s="13">
        <v>57.33526173285199</v>
      </c>
      <c r="I83" s="13">
        <v>41.287942238267149</v>
      </c>
      <c r="J83" s="104">
        <v>1295.0113898916968</v>
      </c>
    </row>
    <row r="84" spans="1:10">
      <c r="A84" s="7">
        <v>231</v>
      </c>
      <c r="B84" s="16" t="s">
        <v>80</v>
      </c>
      <c r="C84" s="3">
        <v>1208</v>
      </c>
      <c r="D84" s="13">
        <v>272.80467715231794</v>
      </c>
      <c r="E84" s="13">
        <v>104.02185430463577</v>
      </c>
      <c r="F84" s="13">
        <v>463.41213576158941</v>
      </c>
      <c r="G84" s="13">
        <v>310.76452814569541</v>
      </c>
      <c r="H84" s="13">
        <v>57.598741721854303</v>
      </c>
      <c r="I84" s="13">
        <v>35.935099337748341</v>
      </c>
      <c r="J84" s="104">
        <v>1244.5370364238413</v>
      </c>
    </row>
    <row r="85" spans="1:10">
      <c r="A85" s="7">
        <v>232</v>
      </c>
      <c r="B85" s="16" t="s">
        <v>81</v>
      </c>
      <c r="C85" s="3">
        <v>12618</v>
      </c>
      <c r="D85" s="13">
        <v>357.60606276747512</v>
      </c>
      <c r="E85" s="13">
        <v>91.050626089713106</v>
      </c>
      <c r="F85" s="13">
        <v>494.61358773181172</v>
      </c>
      <c r="G85" s="13">
        <v>495.5152044698051</v>
      </c>
      <c r="H85" s="13">
        <v>55.813815184656839</v>
      </c>
      <c r="I85" s="13">
        <v>43.532921223648756</v>
      </c>
      <c r="J85" s="104">
        <v>1538.1322174671104</v>
      </c>
    </row>
    <row r="86" spans="1:10">
      <c r="A86" s="7">
        <v>233</v>
      </c>
      <c r="B86" s="16" t="s">
        <v>82</v>
      </c>
      <c r="C86" s="3">
        <v>15165</v>
      </c>
      <c r="D86" s="13">
        <v>363.85211671612268</v>
      </c>
      <c r="E86" s="13">
        <v>79.309620837454673</v>
      </c>
      <c r="F86" s="13">
        <v>490.35851434223542</v>
      </c>
      <c r="G86" s="13">
        <v>488.26319815364326</v>
      </c>
      <c r="H86" s="13">
        <v>55.925698648203095</v>
      </c>
      <c r="I86" s="13">
        <v>42.695079459281239</v>
      </c>
      <c r="J86" s="104">
        <v>1520.4042281569405</v>
      </c>
    </row>
    <row r="87" spans="1:10">
      <c r="A87" s="7">
        <v>235</v>
      </c>
      <c r="B87" s="16" t="s">
        <v>83</v>
      </c>
      <c r="C87" s="3">
        <v>10270</v>
      </c>
      <c r="D87" s="13">
        <v>468.98456669912366</v>
      </c>
      <c r="E87" s="13">
        <v>90.892151898734184</v>
      </c>
      <c r="F87" s="13">
        <v>593.70022784810124</v>
      </c>
      <c r="G87" s="13">
        <v>581.07321811100292</v>
      </c>
      <c r="H87" s="13">
        <v>53.639733203505358</v>
      </c>
      <c r="I87" s="13">
        <v>45.584794547224931</v>
      </c>
      <c r="J87" s="104">
        <v>1833.8746923076924</v>
      </c>
    </row>
    <row r="88" spans="1:10">
      <c r="A88" s="7">
        <v>236</v>
      </c>
      <c r="B88" s="16" t="s">
        <v>84</v>
      </c>
      <c r="C88" s="3">
        <v>4137</v>
      </c>
      <c r="D88" s="13">
        <v>433.01653372008707</v>
      </c>
      <c r="E88" s="13">
        <v>95.462025622431725</v>
      </c>
      <c r="F88" s="13">
        <v>645.49339376359683</v>
      </c>
      <c r="G88" s="13">
        <v>506.9088469905729</v>
      </c>
      <c r="H88" s="13">
        <v>53.813691080493108</v>
      </c>
      <c r="I88" s="13">
        <v>43.889050036258155</v>
      </c>
      <c r="J88" s="104">
        <v>1778.58354121344</v>
      </c>
    </row>
    <row r="89" spans="1:10">
      <c r="A89" s="7">
        <v>239</v>
      </c>
      <c r="B89" s="16" t="s">
        <v>85</v>
      </c>
      <c r="C89" s="3">
        <v>2035</v>
      </c>
      <c r="D89" s="13">
        <v>298.96628992628996</v>
      </c>
      <c r="E89" s="13">
        <v>88.212285012285008</v>
      </c>
      <c r="F89" s="13">
        <v>338.28255036855035</v>
      </c>
      <c r="G89" s="13">
        <v>337.14120393120396</v>
      </c>
      <c r="H89" s="13">
        <v>58.469710073710075</v>
      </c>
      <c r="I89" s="13">
        <v>37.57625552825553</v>
      </c>
      <c r="J89" s="104">
        <v>1158.648294840295</v>
      </c>
    </row>
    <row r="90" spans="1:10">
      <c r="A90" s="7">
        <v>240</v>
      </c>
      <c r="B90" s="16" t="s">
        <v>86</v>
      </c>
      <c r="C90" s="3">
        <v>19371</v>
      </c>
      <c r="D90" s="13">
        <v>347.66455784420009</v>
      </c>
      <c r="E90" s="13">
        <v>78.769913788653142</v>
      </c>
      <c r="F90" s="13">
        <v>459.25923493882613</v>
      </c>
      <c r="G90" s="13">
        <v>453.75153838211764</v>
      </c>
      <c r="H90" s="13">
        <v>56.504613081410362</v>
      </c>
      <c r="I90" s="13">
        <v>43.759017087398689</v>
      </c>
      <c r="J90" s="104">
        <v>1439.7088751226061</v>
      </c>
    </row>
    <row r="91" spans="1:10">
      <c r="A91" s="7">
        <v>241</v>
      </c>
      <c r="B91" s="16" t="s">
        <v>87</v>
      </c>
      <c r="C91" s="3">
        <v>7691</v>
      </c>
      <c r="D91" s="13">
        <v>422.99190612404112</v>
      </c>
      <c r="E91" s="13">
        <v>87.526979586529706</v>
      </c>
      <c r="F91" s="13">
        <v>555.73564555974519</v>
      </c>
      <c r="G91" s="13">
        <v>483.05820439474718</v>
      </c>
      <c r="H91" s="13">
        <v>54.857243531400336</v>
      </c>
      <c r="I91" s="13">
        <v>44.024818619165259</v>
      </c>
      <c r="J91" s="104">
        <v>1648.194797815629</v>
      </c>
    </row>
    <row r="92" spans="1:10">
      <c r="A92" s="7">
        <v>244</v>
      </c>
      <c r="B92" s="16" t="s">
        <v>88</v>
      </c>
      <c r="C92" s="3">
        <v>19514</v>
      </c>
      <c r="D92" s="13">
        <v>654.72606333914109</v>
      </c>
      <c r="E92" s="13">
        <v>141.20678487239931</v>
      </c>
      <c r="F92" s="13">
        <v>736.17536691606028</v>
      </c>
      <c r="G92" s="13">
        <v>685.25844778108035</v>
      </c>
      <c r="H92" s="13">
        <v>50.037143589217997</v>
      </c>
      <c r="I92" s="13">
        <v>46.458583581018758</v>
      </c>
      <c r="J92" s="104">
        <v>2313.8623900789175</v>
      </c>
    </row>
    <row r="93" spans="1:10">
      <c r="A93" s="7">
        <v>245</v>
      </c>
      <c r="B93" s="16" t="s">
        <v>89</v>
      </c>
      <c r="C93" s="3">
        <v>38211</v>
      </c>
      <c r="D93" s="13">
        <v>471.91105440841642</v>
      </c>
      <c r="E93" s="13">
        <v>96.30724137028605</v>
      </c>
      <c r="F93" s="13">
        <v>499.8913205621418</v>
      </c>
      <c r="G93" s="13">
        <v>461.75098400984012</v>
      </c>
      <c r="H93" s="13">
        <v>55.006753552641911</v>
      </c>
      <c r="I93" s="13">
        <v>50.187185888880165</v>
      </c>
      <c r="J93" s="104">
        <v>1635.0545397922065</v>
      </c>
    </row>
    <row r="94" spans="1:10">
      <c r="A94" s="7">
        <v>249</v>
      </c>
      <c r="B94" s="16" t="s">
        <v>90</v>
      </c>
      <c r="C94" s="3">
        <v>9184</v>
      </c>
      <c r="D94" s="13">
        <v>299.02370971254362</v>
      </c>
      <c r="E94" s="13">
        <v>61.5704268292683</v>
      </c>
      <c r="F94" s="13">
        <v>461.27378048780491</v>
      </c>
      <c r="G94" s="13">
        <v>422.85333188153311</v>
      </c>
      <c r="H94" s="13">
        <v>57.15233449477352</v>
      </c>
      <c r="I94" s="13">
        <v>40.103850174216028</v>
      </c>
      <c r="J94" s="104">
        <v>1341.9774335801396</v>
      </c>
    </row>
    <row r="95" spans="1:10">
      <c r="A95" s="7">
        <v>250</v>
      </c>
      <c r="B95" s="16" t="s">
        <v>91</v>
      </c>
      <c r="C95" s="3">
        <v>1749</v>
      </c>
      <c r="D95" s="13">
        <v>280.21560891938253</v>
      </c>
      <c r="E95" s="13">
        <v>46.18662092624357</v>
      </c>
      <c r="F95" s="13">
        <v>458.47818181818184</v>
      </c>
      <c r="G95" s="13">
        <v>362.66583762149804</v>
      </c>
      <c r="H95" s="13">
        <v>57.744871355060035</v>
      </c>
      <c r="I95" s="13">
        <v>40.284230989136653</v>
      </c>
      <c r="J95" s="104">
        <v>1245.5753516295026</v>
      </c>
    </row>
    <row r="96" spans="1:10">
      <c r="A96" s="7">
        <v>256</v>
      </c>
      <c r="B96" s="16" t="s">
        <v>92</v>
      </c>
      <c r="C96" s="3">
        <v>1523</v>
      </c>
      <c r="D96" s="13">
        <v>515.98512803676965</v>
      </c>
      <c r="E96" s="13">
        <v>123.7607353906763</v>
      </c>
      <c r="F96" s="13">
        <v>576.18334865397242</v>
      </c>
      <c r="G96" s="13">
        <v>475.97977675640186</v>
      </c>
      <c r="H96" s="13">
        <v>53.719750492449116</v>
      </c>
      <c r="I96" s="13">
        <v>36.450558108995409</v>
      </c>
      <c r="J96" s="104">
        <v>1782.079297439265</v>
      </c>
    </row>
    <row r="97" spans="1:10">
      <c r="A97" s="7">
        <v>257</v>
      </c>
      <c r="B97" s="16" t="s">
        <v>93</v>
      </c>
      <c r="C97" s="3">
        <v>41154</v>
      </c>
      <c r="D97" s="13">
        <v>494.01223939349768</v>
      </c>
      <c r="E97" s="13">
        <v>97.925946445060021</v>
      </c>
      <c r="F97" s="13">
        <v>579.58152719055261</v>
      </c>
      <c r="G97" s="13">
        <v>560.21178864751914</v>
      </c>
      <c r="H97" s="13">
        <v>53.622031880254653</v>
      </c>
      <c r="I97" s="13">
        <v>50.231210574913739</v>
      </c>
      <c r="J97" s="104">
        <v>1835.5847441317974</v>
      </c>
    </row>
    <row r="98" spans="1:10">
      <c r="A98" s="7">
        <v>260</v>
      </c>
      <c r="B98" s="16" t="s">
        <v>94</v>
      </c>
      <c r="C98" s="3">
        <v>9689</v>
      </c>
      <c r="D98" s="13">
        <v>235.47182371761792</v>
      </c>
      <c r="E98" s="13">
        <v>62.993167509546915</v>
      </c>
      <c r="F98" s="13">
        <v>398.1931984724946</v>
      </c>
      <c r="G98" s="13">
        <v>346.03592217979156</v>
      </c>
      <c r="H98" s="13">
        <v>58.583288265042832</v>
      </c>
      <c r="I98" s="13">
        <v>38.849346681804107</v>
      </c>
      <c r="J98" s="104">
        <v>1140.1267468262979</v>
      </c>
    </row>
    <row r="99" spans="1:10">
      <c r="A99" s="7">
        <v>261</v>
      </c>
      <c r="B99" s="16" t="s">
        <v>95</v>
      </c>
      <c r="C99" s="3">
        <v>6822</v>
      </c>
      <c r="D99" s="13">
        <v>424.8509014951627</v>
      </c>
      <c r="E99" s="13">
        <v>89.466549399003227</v>
      </c>
      <c r="F99" s="13">
        <v>490.13212840809155</v>
      </c>
      <c r="G99" s="13">
        <v>423.1492011140428</v>
      </c>
      <c r="H99" s="13">
        <v>55.708068015244798</v>
      </c>
      <c r="I99" s="13">
        <v>50.623975373790678</v>
      </c>
      <c r="J99" s="104">
        <v>1533.9308238053356</v>
      </c>
    </row>
    <row r="100" spans="1:10">
      <c r="A100" s="7">
        <v>263</v>
      </c>
      <c r="B100" s="16" t="s">
        <v>96</v>
      </c>
      <c r="C100" s="3">
        <v>7475</v>
      </c>
      <c r="D100" s="13">
        <v>417.127966555184</v>
      </c>
      <c r="E100" s="13">
        <v>84.05244147157191</v>
      </c>
      <c r="F100" s="13">
        <v>460.47156521739134</v>
      </c>
      <c r="G100" s="13">
        <v>401.76968561872917</v>
      </c>
      <c r="H100" s="13">
        <v>56.17697123745819</v>
      </c>
      <c r="I100" s="13">
        <v>41.209525083612043</v>
      </c>
      <c r="J100" s="104">
        <v>1460.8081551839464</v>
      </c>
    </row>
    <row r="101" spans="1:10">
      <c r="A101" s="7">
        <v>265</v>
      </c>
      <c r="B101" s="16" t="s">
        <v>97</v>
      </c>
      <c r="C101" s="3">
        <v>1035</v>
      </c>
      <c r="D101" s="13">
        <v>432.70275362318841</v>
      </c>
      <c r="E101" s="13">
        <v>69.376618357487928</v>
      </c>
      <c r="F101" s="13">
        <v>387.3808405797102</v>
      </c>
      <c r="G101" s="13">
        <v>375.21594202898552</v>
      </c>
      <c r="H101" s="13">
        <v>56.937913043478261</v>
      </c>
      <c r="I101" s="13">
        <v>37.182879227053142</v>
      </c>
      <c r="J101" s="104">
        <v>1358.7969468599035</v>
      </c>
    </row>
    <row r="102" spans="1:10">
      <c r="A102" s="7">
        <v>271</v>
      </c>
      <c r="B102" s="16" t="s">
        <v>98</v>
      </c>
      <c r="C102" s="3">
        <v>6766</v>
      </c>
      <c r="D102" s="13">
        <v>327.2076411469111</v>
      </c>
      <c r="E102" s="13">
        <v>87.553887082471178</v>
      </c>
      <c r="F102" s="13">
        <v>395.79826485368017</v>
      </c>
      <c r="G102" s="13">
        <v>405.60588235294125</v>
      </c>
      <c r="H102" s="13">
        <v>57.400839491575525</v>
      </c>
      <c r="I102" s="13">
        <v>43.134212237658886</v>
      </c>
      <c r="J102" s="104">
        <v>1316.700727165238</v>
      </c>
    </row>
    <row r="103" spans="1:10">
      <c r="A103" s="7">
        <v>272</v>
      </c>
      <c r="B103" s="16" t="s">
        <v>99</v>
      </c>
      <c r="C103" s="3">
        <v>48295</v>
      </c>
      <c r="D103" s="13">
        <v>522.27147220209145</v>
      </c>
      <c r="E103" s="13">
        <v>104.07570141836629</v>
      </c>
      <c r="F103" s="13">
        <v>599.77148379749462</v>
      </c>
      <c r="G103" s="13">
        <v>515.70729475100939</v>
      </c>
      <c r="H103" s="13">
        <v>53.406389481312765</v>
      </c>
      <c r="I103" s="13">
        <v>45.910110777513204</v>
      </c>
      <c r="J103" s="104">
        <v>1841.1424524277875</v>
      </c>
    </row>
    <row r="104" spans="1:10">
      <c r="A104" s="7">
        <v>273</v>
      </c>
      <c r="B104" s="16" t="s">
        <v>100</v>
      </c>
      <c r="C104" s="3">
        <v>4011</v>
      </c>
      <c r="D104" s="13">
        <v>391.84510097232612</v>
      </c>
      <c r="E104" s="13">
        <v>98.46083271004737</v>
      </c>
      <c r="F104" s="13">
        <v>541.29230366492152</v>
      </c>
      <c r="G104" s="13">
        <v>435.69390426327601</v>
      </c>
      <c r="H104" s="13">
        <v>55.388745948641237</v>
      </c>
      <c r="I104" s="13">
        <v>45.101261530790325</v>
      </c>
      <c r="J104" s="104">
        <v>1567.7821490900026</v>
      </c>
    </row>
    <row r="105" spans="1:10">
      <c r="A105" s="7">
        <v>275</v>
      </c>
      <c r="B105" s="16" t="s">
        <v>101</v>
      </c>
      <c r="C105" s="3">
        <v>2499</v>
      </c>
      <c r="D105" s="13">
        <v>314.46392557022813</v>
      </c>
      <c r="E105" s="13">
        <v>82.60856342537015</v>
      </c>
      <c r="F105" s="13">
        <v>402.61319327731093</v>
      </c>
      <c r="G105" s="13">
        <v>476.56478591436581</v>
      </c>
      <c r="H105" s="13">
        <v>57.114893957583028</v>
      </c>
      <c r="I105" s="13">
        <v>39.919407763105248</v>
      </c>
      <c r="J105" s="104">
        <v>1373.2847699079632</v>
      </c>
    </row>
    <row r="106" spans="1:10">
      <c r="A106" s="7">
        <v>276</v>
      </c>
      <c r="B106" s="16" t="s">
        <v>102</v>
      </c>
      <c r="C106" s="3">
        <v>15136</v>
      </c>
      <c r="D106" s="13">
        <v>570.55027087737847</v>
      </c>
      <c r="E106" s="13">
        <v>108.51841966173362</v>
      </c>
      <c r="F106" s="13">
        <v>689.71645084566603</v>
      </c>
      <c r="G106" s="13">
        <v>601.23545520613106</v>
      </c>
      <c r="H106" s="13">
        <v>51.772378435517972</v>
      </c>
      <c r="I106" s="13">
        <v>47.089867864693446</v>
      </c>
      <c r="J106" s="104">
        <v>2068.8828428911202</v>
      </c>
    </row>
    <row r="107" spans="1:10">
      <c r="A107" s="7">
        <v>280</v>
      </c>
      <c r="B107" s="16" t="s">
        <v>103</v>
      </c>
      <c r="C107" s="3">
        <v>2015</v>
      </c>
      <c r="D107" s="13">
        <v>335.48188585607943</v>
      </c>
      <c r="E107" s="13">
        <v>102.45101736972705</v>
      </c>
      <c r="F107" s="13">
        <v>488.05741935483877</v>
      </c>
      <c r="G107" s="13">
        <v>481.82196029776674</v>
      </c>
      <c r="H107" s="13">
        <v>56.030263027295284</v>
      </c>
      <c r="I107" s="13">
        <v>43.542173697270478</v>
      </c>
      <c r="J107" s="104">
        <v>1507.3847196029776</v>
      </c>
    </row>
    <row r="108" spans="1:10">
      <c r="A108" s="7">
        <v>284</v>
      </c>
      <c r="B108" s="16" t="s">
        <v>104</v>
      </c>
      <c r="C108" s="3">
        <v>2207</v>
      </c>
      <c r="D108" s="13">
        <v>348.41207521522432</v>
      </c>
      <c r="E108" s="13">
        <v>56.936293611236977</v>
      </c>
      <c r="F108" s="13">
        <v>431.88769370185776</v>
      </c>
      <c r="G108" s="13">
        <v>416.44379247847758</v>
      </c>
      <c r="H108" s="13">
        <v>57.089578613502489</v>
      </c>
      <c r="I108" s="13">
        <v>42.099338468509288</v>
      </c>
      <c r="J108" s="104">
        <v>1352.8687720888088</v>
      </c>
    </row>
    <row r="109" spans="1:10">
      <c r="A109" s="7">
        <v>285</v>
      </c>
      <c r="B109" s="16" t="s">
        <v>105</v>
      </c>
      <c r="C109" s="3">
        <v>50500</v>
      </c>
      <c r="D109" s="13">
        <v>319.75949405940594</v>
      </c>
      <c r="E109" s="13">
        <v>66.472760396039604</v>
      </c>
      <c r="F109" s="13">
        <v>417.49204811881185</v>
      </c>
      <c r="G109" s="13">
        <v>412.18771485148517</v>
      </c>
      <c r="H109" s="13">
        <v>57.39118415841584</v>
      </c>
      <c r="I109" s="13">
        <v>46.59671762376238</v>
      </c>
      <c r="J109" s="104">
        <v>1319.8999192079209</v>
      </c>
    </row>
    <row r="110" spans="1:10">
      <c r="A110" s="7">
        <v>286</v>
      </c>
      <c r="B110" s="16" t="s">
        <v>106</v>
      </c>
      <c r="C110" s="3">
        <v>78880</v>
      </c>
      <c r="D110" s="13">
        <v>328.12115682048682</v>
      </c>
      <c r="E110" s="13">
        <v>71.458884381338734</v>
      </c>
      <c r="F110" s="13">
        <v>424.18240960953352</v>
      </c>
      <c r="G110" s="13">
        <v>395.99599835192697</v>
      </c>
      <c r="H110" s="13">
        <v>57.313227941176471</v>
      </c>
      <c r="I110" s="13">
        <v>45.445165821501014</v>
      </c>
      <c r="J110" s="104">
        <v>1322.5168429259636</v>
      </c>
    </row>
    <row r="111" spans="1:10">
      <c r="A111" s="7">
        <v>287</v>
      </c>
      <c r="B111" s="16" t="s">
        <v>107</v>
      </c>
      <c r="C111" s="3">
        <v>6199</v>
      </c>
      <c r="D111" s="13">
        <v>339.41563961929347</v>
      </c>
      <c r="E111" s="13">
        <v>69.499725762219725</v>
      </c>
      <c r="F111" s="13">
        <v>396.61062268107759</v>
      </c>
      <c r="G111" s="13">
        <v>403.02877076947897</v>
      </c>
      <c r="H111" s="13">
        <v>57.444387804484599</v>
      </c>
      <c r="I111" s="13">
        <v>39.713263429585417</v>
      </c>
      <c r="J111" s="104">
        <v>1305.7124100661397</v>
      </c>
    </row>
    <row r="112" spans="1:10">
      <c r="A112" s="7">
        <v>288</v>
      </c>
      <c r="B112" s="16" t="s">
        <v>108</v>
      </c>
      <c r="C112" s="3">
        <v>6368</v>
      </c>
      <c r="D112" s="13">
        <v>469.73654208542717</v>
      </c>
      <c r="E112" s="13">
        <v>105.71136934673366</v>
      </c>
      <c r="F112" s="13">
        <v>523.88763976130656</v>
      </c>
      <c r="G112" s="13">
        <v>561.05624999999998</v>
      </c>
      <c r="H112" s="13">
        <v>54.23729271356784</v>
      </c>
      <c r="I112" s="13">
        <v>44.191438442211059</v>
      </c>
      <c r="J112" s="104">
        <v>1758.8205323492466</v>
      </c>
    </row>
    <row r="113" spans="1:10">
      <c r="A113" s="7">
        <v>290</v>
      </c>
      <c r="B113" s="16" t="s">
        <v>109</v>
      </c>
      <c r="C113" s="3">
        <v>7582</v>
      </c>
      <c r="D113" s="13">
        <v>235.15424030598788</v>
      </c>
      <c r="E113" s="13">
        <v>59.1901872856766</v>
      </c>
      <c r="F113" s="13">
        <v>336.23950540754419</v>
      </c>
      <c r="G113" s="13">
        <v>379.02649696649968</v>
      </c>
      <c r="H113" s="13">
        <v>58.986900553943549</v>
      </c>
      <c r="I113" s="13">
        <v>39.548952782906888</v>
      </c>
      <c r="J113" s="104">
        <v>1108.1462833025589</v>
      </c>
    </row>
    <row r="114" spans="1:10">
      <c r="A114" s="7">
        <v>291</v>
      </c>
      <c r="B114" s="16" t="s">
        <v>110</v>
      </c>
      <c r="C114" s="3">
        <v>2092</v>
      </c>
      <c r="D114" s="13">
        <v>226.19369024856599</v>
      </c>
      <c r="E114" s="13">
        <v>30.033078393881457</v>
      </c>
      <c r="F114" s="13">
        <v>282.05612810707458</v>
      </c>
      <c r="G114" s="13">
        <v>290.82822657743787</v>
      </c>
      <c r="H114" s="13">
        <v>60.19625239005736</v>
      </c>
      <c r="I114" s="13">
        <v>36.27309751434035</v>
      </c>
      <c r="J114" s="104">
        <v>925.5804732313577</v>
      </c>
    </row>
    <row r="115" spans="1:10">
      <c r="A115" s="7">
        <v>297</v>
      </c>
      <c r="B115" s="16" t="s">
        <v>111</v>
      </c>
      <c r="C115" s="3">
        <v>124021</v>
      </c>
      <c r="D115" s="13">
        <v>423.58422484901757</v>
      </c>
      <c r="E115" s="13">
        <v>78.233715257899874</v>
      </c>
      <c r="F115" s="13">
        <v>460.89217826013339</v>
      </c>
      <c r="G115" s="13">
        <v>385.15142999975808</v>
      </c>
      <c r="H115" s="13">
        <v>56.250544504559713</v>
      </c>
      <c r="I115" s="13">
        <v>50.550697059368979</v>
      </c>
      <c r="J115" s="104">
        <v>1454.6627899307375</v>
      </c>
    </row>
    <row r="116" spans="1:10">
      <c r="A116" s="16">
        <v>300</v>
      </c>
      <c r="B116" s="16" t="s">
        <v>112</v>
      </c>
      <c r="C116" s="3">
        <v>3381</v>
      </c>
      <c r="D116" s="13">
        <v>307.40723158828752</v>
      </c>
      <c r="E116" s="13">
        <v>87.60567879325643</v>
      </c>
      <c r="F116" s="13">
        <v>413.93216503992903</v>
      </c>
      <c r="G116" s="13">
        <v>470.93429458740019</v>
      </c>
      <c r="H116" s="13">
        <v>57.063111505471753</v>
      </c>
      <c r="I116" s="13">
        <v>40.838781425613725</v>
      </c>
      <c r="J116" s="104">
        <v>1377.7812629399587</v>
      </c>
    </row>
    <row r="117" spans="1:10">
      <c r="A117" s="7">
        <v>301</v>
      </c>
      <c r="B117" s="16" t="s">
        <v>113</v>
      </c>
      <c r="C117" s="3">
        <v>19759</v>
      </c>
      <c r="D117" s="13">
        <v>362.22013512829596</v>
      </c>
      <c r="E117" s="13">
        <v>88.579482767346519</v>
      </c>
      <c r="F117" s="13">
        <v>490.82387671440864</v>
      </c>
      <c r="G117" s="13">
        <v>472.35735361101274</v>
      </c>
      <c r="H117" s="13">
        <v>55.947363732982438</v>
      </c>
      <c r="I117" s="13">
        <v>42.122354370160437</v>
      </c>
      <c r="J117" s="104">
        <v>1512.050566324207</v>
      </c>
    </row>
    <row r="118" spans="1:10">
      <c r="A118" s="7">
        <v>304</v>
      </c>
      <c r="B118" s="16" t="s">
        <v>114</v>
      </c>
      <c r="C118" s="3">
        <v>949</v>
      </c>
      <c r="D118" s="13">
        <v>178.08113804004216</v>
      </c>
      <c r="E118" s="13">
        <v>56.747734457323503</v>
      </c>
      <c r="F118" s="13">
        <v>279.00015806111696</v>
      </c>
      <c r="G118" s="13">
        <v>245.53119072708114</v>
      </c>
      <c r="H118" s="13">
        <v>60.634141201264491</v>
      </c>
      <c r="I118" s="13">
        <v>40.376522655426761</v>
      </c>
      <c r="J118" s="104">
        <v>860.37088514225502</v>
      </c>
    </row>
    <row r="119" spans="1:10">
      <c r="A119" s="7">
        <v>305</v>
      </c>
      <c r="B119" s="16" t="s">
        <v>115</v>
      </c>
      <c r="C119" s="3">
        <v>15019</v>
      </c>
      <c r="D119" s="13">
        <v>351.07322724548908</v>
      </c>
      <c r="E119" s="13">
        <v>79.482974898461947</v>
      </c>
      <c r="F119" s="13">
        <v>500.6658672348359</v>
      </c>
      <c r="G119" s="13">
        <v>465.42865703442305</v>
      </c>
      <c r="H119" s="13">
        <v>56.05099673746588</v>
      </c>
      <c r="I119" s="13">
        <v>43.304659431386916</v>
      </c>
      <c r="J119" s="104">
        <v>1496.006382582063</v>
      </c>
    </row>
    <row r="120" spans="1:10">
      <c r="A120" s="7">
        <v>309</v>
      </c>
      <c r="B120" s="16" t="s">
        <v>116</v>
      </c>
      <c r="C120" s="3">
        <v>6409</v>
      </c>
      <c r="D120" s="13">
        <v>271.60082696208462</v>
      </c>
      <c r="E120" s="13">
        <v>68.622936495553134</v>
      </c>
      <c r="F120" s="13">
        <v>481.58450928381967</v>
      </c>
      <c r="G120" s="13">
        <v>414.0606568887502</v>
      </c>
      <c r="H120" s="13">
        <v>57.18235918239975</v>
      </c>
      <c r="I120" s="13">
        <v>41.355749726946485</v>
      </c>
      <c r="J120" s="104">
        <v>1334.4070385395539</v>
      </c>
    </row>
    <row r="121" spans="1:10">
      <c r="A121" s="7">
        <v>312</v>
      </c>
      <c r="B121" s="16" t="s">
        <v>117</v>
      </c>
      <c r="C121" s="3">
        <v>1174</v>
      </c>
      <c r="D121" s="13">
        <v>381.47133730834759</v>
      </c>
      <c r="E121" s="13">
        <v>45.871890971039186</v>
      </c>
      <c r="F121" s="13">
        <v>599.26300681431007</v>
      </c>
      <c r="G121" s="13">
        <v>496.18632879045998</v>
      </c>
      <c r="H121" s="13">
        <v>55.041550255536627</v>
      </c>
      <c r="I121" s="13">
        <v>35.76698466780239</v>
      </c>
      <c r="J121" s="104">
        <v>1613.6010988074959</v>
      </c>
    </row>
    <row r="122" spans="1:10">
      <c r="A122" s="7">
        <v>316</v>
      </c>
      <c r="B122" s="16" t="s">
        <v>118</v>
      </c>
      <c r="C122" s="3">
        <v>4114</v>
      </c>
      <c r="D122" s="13">
        <v>308.09248906174042</v>
      </c>
      <c r="E122" s="13">
        <v>65.451628585318431</v>
      </c>
      <c r="F122" s="13">
        <v>452.34879436071952</v>
      </c>
      <c r="G122" s="13">
        <v>399.61318667963059</v>
      </c>
      <c r="H122" s="13">
        <v>57.249523578026256</v>
      </c>
      <c r="I122" s="13">
        <v>45.899795819154107</v>
      </c>
      <c r="J122" s="104">
        <v>1328.6554180845894</v>
      </c>
    </row>
    <row r="123" spans="1:10">
      <c r="A123" s="7">
        <v>317</v>
      </c>
      <c r="B123" s="16" t="s">
        <v>119</v>
      </c>
      <c r="C123" s="3">
        <v>2440</v>
      </c>
      <c r="D123" s="13">
        <v>443.27606557377055</v>
      </c>
      <c r="E123" s="13">
        <v>80.927540983606562</v>
      </c>
      <c r="F123" s="13">
        <v>564.26638524590169</v>
      </c>
      <c r="G123" s="13">
        <v>626.0262704918033</v>
      </c>
      <c r="H123" s="13">
        <v>53.942049180327871</v>
      </c>
      <c r="I123" s="13">
        <v>40.166196721311479</v>
      </c>
      <c r="J123" s="104">
        <v>1808.6045081967213</v>
      </c>
    </row>
    <row r="124" spans="1:10">
      <c r="A124" s="7">
        <v>320</v>
      </c>
      <c r="B124" s="16" t="s">
        <v>120</v>
      </c>
      <c r="C124" s="3">
        <v>7030</v>
      </c>
      <c r="D124" s="13">
        <v>288.47624466571841</v>
      </c>
      <c r="E124" s="13">
        <v>51.070270270270271</v>
      </c>
      <c r="F124" s="13">
        <v>322.82603129445232</v>
      </c>
      <c r="G124" s="13">
        <v>311.19438833570416</v>
      </c>
      <c r="H124" s="13">
        <v>59.093220483641538</v>
      </c>
      <c r="I124" s="13">
        <v>38.771294452347085</v>
      </c>
      <c r="J124" s="104">
        <v>1071.4314495021338</v>
      </c>
    </row>
    <row r="125" spans="1:10">
      <c r="A125" s="7">
        <v>322</v>
      </c>
      <c r="B125" s="16" t="s">
        <v>121</v>
      </c>
      <c r="C125" s="3">
        <v>6462</v>
      </c>
      <c r="D125" s="13">
        <v>315.14050603528324</v>
      </c>
      <c r="E125" s="13">
        <v>63.893160012380072</v>
      </c>
      <c r="F125" s="13">
        <v>395.68753017641603</v>
      </c>
      <c r="G125" s="13">
        <v>370.59977561126584</v>
      </c>
      <c r="H125" s="13">
        <v>57.84947075208914</v>
      </c>
      <c r="I125" s="13">
        <v>41.223255957907767</v>
      </c>
      <c r="J125" s="104">
        <v>1244.3936985453422</v>
      </c>
    </row>
    <row r="126" spans="1:10">
      <c r="A126" s="7">
        <v>398</v>
      </c>
      <c r="B126" s="16" t="s">
        <v>122</v>
      </c>
      <c r="C126" s="3">
        <v>120693</v>
      </c>
      <c r="D126" s="13">
        <v>396.68760160075567</v>
      </c>
      <c r="E126" s="13">
        <v>77.267516757392727</v>
      </c>
      <c r="F126" s="13">
        <v>447.087738062688</v>
      </c>
      <c r="G126" s="13">
        <v>421.51287564316073</v>
      </c>
      <c r="H126" s="13">
        <v>56.403101256908023</v>
      </c>
      <c r="I126" s="13">
        <v>48.031105035089027</v>
      </c>
      <c r="J126" s="104">
        <v>1446.9899383559941</v>
      </c>
    </row>
    <row r="127" spans="1:10">
      <c r="A127" s="7">
        <v>399</v>
      </c>
      <c r="B127" s="16" t="s">
        <v>123</v>
      </c>
      <c r="C127" s="3">
        <v>7682</v>
      </c>
      <c r="D127" s="13">
        <v>409.18789377766211</v>
      </c>
      <c r="E127" s="13">
        <v>121.51293933871388</v>
      </c>
      <c r="F127" s="13">
        <v>671.60309554803439</v>
      </c>
      <c r="G127" s="13">
        <v>640.33858370216092</v>
      </c>
      <c r="H127" s="13">
        <v>52.898224420723771</v>
      </c>
      <c r="I127" s="13">
        <v>43.815589690184851</v>
      </c>
      <c r="J127" s="104">
        <v>1939.35632647748</v>
      </c>
    </row>
    <row r="128" spans="1:10">
      <c r="A128" s="7">
        <v>400</v>
      </c>
      <c r="B128" s="16" t="s">
        <v>124</v>
      </c>
      <c r="C128" s="3">
        <v>8441</v>
      </c>
      <c r="D128" s="13">
        <v>397.42093946214908</v>
      </c>
      <c r="E128" s="13">
        <v>95.700035540812706</v>
      </c>
      <c r="F128" s="13">
        <v>566.40332662006881</v>
      </c>
      <c r="G128" s="13">
        <v>526.01798957469498</v>
      </c>
      <c r="H128" s="13">
        <v>54.684404691387279</v>
      </c>
      <c r="I128" s="13">
        <v>45.582196422224854</v>
      </c>
      <c r="J128" s="104">
        <v>1685.8088923113376</v>
      </c>
    </row>
    <row r="129" spans="1:10">
      <c r="A129" s="7">
        <v>402</v>
      </c>
      <c r="B129" s="16" t="s">
        <v>125</v>
      </c>
      <c r="C129" s="3">
        <v>8975</v>
      </c>
      <c r="D129" s="13">
        <v>353.0619777158775</v>
      </c>
      <c r="E129" s="13">
        <v>78.005214484679669</v>
      </c>
      <c r="F129" s="13">
        <v>468.64388189415041</v>
      </c>
      <c r="G129" s="13">
        <v>516.35566573816163</v>
      </c>
      <c r="H129" s="13">
        <v>56.066085793871864</v>
      </c>
      <c r="I129" s="13">
        <v>43.70724456824513</v>
      </c>
      <c r="J129" s="104">
        <v>1515.8400701949861</v>
      </c>
    </row>
    <row r="130" spans="1:10">
      <c r="A130" s="7">
        <v>403</v>
      </c>
      <c r="B130" s="16" t="s">
        <v>126</v>
      </c>
      <c r="C130" s="3">
        <v>2789</v>
      </c>
      <c r="D130" s="13">
        <v>330.24186088203658</v>
      </c>
      <c r="E130" s="13">
        <v>70.800717102904272</v>
      </c>
      <c r="F130" s="13">
        <v>507.21922911437798</v>
      </c>
      <c r="G130" s="13">
        <v>394.52160272499106</v>
      </c>
      <c r="H130" s="13">
        <v>56.583019003226966</v>
      </c>
      <c r="I130" s="13">
        <v>37.594435281462893</v>
      </c>
      <c r="J130" s="104">
        <v>1396.9608641089997</v>
      </c>
    </row>
    <row r="131" spans="1:10">
      <c r="A131" s="7">
        <v>405</v>
      </c>
      <c r="B131" s="16" t="s">
        <v>127</v>
      </c>
      <c r="C131" s="3">
        <v>72988</v>
      </c>
      <c r="D131" s="13">
        <v>352.40927001698913</v>
      </c>
      <c r="E131" s="13">
        <v>75.997709212473282</v>
      </c>
      <c r="F131" s="13">
        <v>439.04304872033765</v>
      </c>
      <c r="G131" s="13">
        <v>404.55185715460078</v>
      </c>
      <c r="H131" s="13">
        <v>56.916030854387024</v>
      </c>
      <c r="I131" s="13">
        <v>49.095454047240644</v>
      </c>
      <c r="J131" s="104">
        <v>1378.0133700060285</v>
      </c>
    </row>
    <row r="132" spans="1:10">
      <c r="A132" s="7">
        <v>407</v>
      </c>
      <c r="B132" s="16" t="s">
        <v>128</v>
      </c>
      <c r="C132" s="3">
        <v>2449</v>
      </c>
      <c r="D132" s="13">
        <v>338.13601469987753</v>
      </c>
      <c r="E132" s="13">
        <v>106.28517762351981</v>
      </c>
      <c r="F132" s="13">
        <v>438.63388321763989</v>
      </c>
      <c r="G132" s="13">
        <v>433.43646386280119</v>
      </c>
      <c r="H132" s="13">
        <v>56.660563495304203</v>
      </c>
      <c r="I132" s="13">
        <v>43.768199265006125</v>
      </c>
      <c r="J132" s="104">
        <v>1416.9203021641488</v>
      </c>
    </row>
    <row r="133" spans="1:10">
      <c r="A133" s="7">
        <v>408</v>
      </c>
      <c r="B133" s="16" t="s">
        <v>129</v>
      </c>
      <c r="C133" s="3">
        <v>14024</v>
      </c>
      <c r="D133" s="13">
        <v>427.19727253280098</v>
      </c>
      <c r="E133" s="13">
        <v>91.522447233314324</v>
      </c>
      <c r="F133" s="13">
        <v>606.8526276383343</v>
      </c>
      <c r="G133" s="13">
        <v>516.91186537364513</v>
      </c>
      <c r="H133" s="13">
        <v>54.174998573873367</v>
      </c>
      <c r="I133" s="13">
        <v>44.906811180832861</v>
      </c>
      <c r="J133" s="104">
        <v>1741.5660225328011</v>
      </c>
    </row>
    <row r="134" spans="1:10">
      <c r="A134" s="7">
        <v>410</v>
      </c>
      <c r="B134" s="16" t="s">
        <v>130</v>
      </c>
      <c r="C134" s="3">
        <v>18762</v>
      </c>
      <c r="D134" s="13">
        <v>541.80203869523518</v>
      </c>
      <c r="E134" s="13">
        <v>104.767956507835</v>
      </c>
      <c r="F134" s="13">
        <v>772.93967220978573</v>
      </c>
      <c r="G134" s="13">
        <v>652.00819475535661</v>
      </c>
      <c r="H134" s="13">
        <v>51.037998081228018</v>
      </c>
      <c r="I134" s="13">
        <v>43.813429271932634</v>
      </c>
      <c r="J134" s="104">
        <v>2166.3692895213735</v>
      </c>
    </row>
    <row r="135" spans="1:10">
      <c r="A135" s="7">
        <v>416</v>
      </c>
      <c r="B135" s="16" t="s">
        <v>131</v>
      </c>
      <c r="C135" s="3">
        <v>2862</v>
      </c>
      <c r="D135" s="13">
        <v>413.34486373165618</v>
      </c>
      <c r="E135" s="13">
        <v>97.219986023759617</v>
      </c>
      <c r="F135" s="13">
        <v>607.94014675052415</v>
      </c>
      <c r="G135" s="13">
        <v>511.10389587700911</v>
      </c>
      <c r="H135" s="13">
        <v>54.261607267645005</v>
      </c>
      <c r="I135" s="13">
        <v>44.306820405310972</v>
      </c>
      <c r="J135" s="104">
        <v>1728.1773200559051</v>
      </c>
    </row>
    <row r="136" spans="1:10">
      <c r="A136" s="7">
        <v>418</v>
      </c>
      <c r="B136" s="16" t="s">
        <v>132</v>
      </c>
      <c r="C136" s="3">
        <v>24711</v>
      </c>
      <c r="D136" s="13">
        <v>578.23906155153577</v>
      </c>
      <c r="E136" s="13">
        <v>107.87718829670997</v>
      </c>
      <c r="F136" s="13">
        <v>691.25173485492292</v>
      </c>
      <c r="G136" s="13">
        <v>637.53001294969852</v>
      </c>
      <c r="H136" s="13">
        <v>51.518057545222774</v>
      </c>
      <c r="I136" s="13">
        <v>47.704304965400027</v>
      </c>
      <c r="J136" s="104">
        <v>2114.1203601634897</v>
      </c>
    </row>
    <row r="137" spans="1:10">
      <c r="A137" s="7">
        <v>420</v>
      </c>
      <c r="B137" s="16" t="s">
        <v>133</v>
      </c>
      <c r="C137" s="3">
        <v>9049</v>
      </c>
      <c r="D137" s="13">
        <v>386.59291634434749</v>
      </c>
      <c r="E137" s="13">
        <v>75.383534092164879</v>
      </c>
      <c r="F137" s="13">
        <v>397.09611559288317</v>
      </c>
      <c r="G137" s="13">
        <v>436.31448226323351</v>
      </c>
      <c r="H137" s="13">
        <v>56.857449441927287</v>
      </c>
      <c r="I137" s="13">
        <v>42.215104431428891</v>
      </c>
      <c r="J137" s="104">
        <v>1394.4596021659854</v>
      </c>
    </row>
    <row r="138" spans="1:10">
      <c r="A138" s="7">
        <v>421</v>
      </c>
      <c r="B138" s="16" t="s">
        <v>134</v>
      </c>
      <c r="C138" s="3">
        <v>682</v>
      </c>
      <c r="D138" s="13">
        <v>470.81832844574785</v>
      </c>
      <c r="E138" s="13">
        <v>131.60703812316714</v>
      </c>
      <c r="F138" s="13">
        <v>488.05741935483877</v>
      </c>
      <c r="G138" s="13">
        <v>493.5024926686217</v>
      </c>
      <c r="H138" s="13">
        <v>54.696422287390028</v>
      </c>
      <c r="I138" s="13">
        <v>39.781524926686217</v>
      </c>
      <c r="J138" s="104">
        <v>1678.4632258064514</v>
      </c>
    </row>
    <row r="139" spans="1:10">
      <c r="A139" s="7">
        <v>422</v>
      </c>
      <c r="B139" s="16" t="s">
        <v>135</v>
      </c>
      <c r="C139" s="3">
        <v>10228</v>
      </c>
      <c r="D139" s="13">
        <v>221.41050058662495</v>
      </c>
      <c r="E139" s="13">
        <v>50.02045365662886</v>
      </c>
      <c r="F139" s="13">
        <v>352.06175596402034</v>
      </c>
      <c r="G139" s="13">
        <v>305.0188648807196</v>
      </c>
      <c r="H139" s="13">
        <v>59.401842002346505</v>
      </c>
      <c r="I139" s="13">
        <v>39.209808369182639</v>
      </c>
      <c r="J139" s="104">
        <v>1027.1232254595229</v>
      </c>
    </row>
    <row r="140" spans="1:10">
      <c r="A140" s="7">
        <v>423</v>
      </c>
      <c r="B140" s="16" t="s">
        <v>136</v>
      </c>
      <c r="C140" s="3">
        <v>20637</v>
      </c>
      <c r="D140" s="13">
        <v>520.41897804913515</v>
      </c>
      <c r="E140" s="13">
        <v>108.73188932499879</v>
      </c>
      <c r="F140" s="13">
        <v>646.99475941270543</v>
      </c>
      <c r="G140" s="13">
        <v>551.36943596452977</v>
      </c>
      <c r="H140" s="13">
        <v>52.791494887822843</v>
      </c>
      <c r="I140" s="13">
        <v>47.312210108058345</v>
      </c>
      <c r="J140" s="104">
        <v>1927.6187677472503</v>
      </c>
    </row>
    <row r="141" spans="1:10">
      <c r="A141" s="16">
        <v>425</v>
      </c>
      <c r="B141" s="16" t="s">
        <v>137</v>
      </c>
      <c r="C141" s="3">
        <v>10256</v>
      </c>
      <c r="D141" s="13">
        <v>781.88402398595952</v>
      </c>
      <c r="E141" s="13">
        <v>170.65542121684868</v>
      </c>
      <c r="F141" s="13">
        <v>1018.6342716458659</v>
      </c>
      <c r="G141" s="13">
        <v>910.03402398595949</v>
      </c>
      <c r="H141" s="13">
        <v>45.206844773790955</v>
      </c>
      <c r="I141" s="13">
        <v>43.758627145085811</v>
      </c>
      <c r="J141" s="104">
        <v>2970.1732127535106</v>
      </c>
    </row>
    <row r="142" spans="1:10">
      <c r="A142" s="7">
        <v>426</v>
      </c>
      <c r="B142" s="16" t="s">
        <v>138</v>
      </c>
      <c r="C142" s="3">
        <v>11969</v>
      </c>
      <c r="D142" s="13">
        <v>458.89109365861816</v>
      </c>
      <c r="E142" s="13">
        <v>98.987317236193491</v>
      </c>
      <c r="F142" s="13">
        <v>607.39070014203355</v>
      </c>
      <c r="G142" s="13">
        <v>537.52528615590279</v>
      </c>
      <c r="H142" s="13">
        <v>53.761889882195675</v>
      </c>
      <c r="I142" s="13">
        <v>45.733006934580999</v>
      </c>
      <c r="J142" s="104">
        <v>1802.2892940095244</v>
      </c>
    </row>
    <row r="143" spans="1:10">
      <c r="A143" s="7">
        <v>430</v>
      </c>
      <c r="B143" s="16" t="s">
        <v>139</v>
      </c>
      <c r="C143" s="3">
        <v>15420</v>
      </c>
      <c r="D143" s="13">
        <v>351.25927042801555</v>
      </c>
      <c r="E143" s="13">
        <v>85.565058365758759</v>
      </c>
      <c r="F143" s="13">
        <v>437.11523929961089</v>
      </c>
      <c r="G143" s="13">
        <v>422.26393320363167</v>
      </c>
      <c r="H143" s="13">
        <v>56.780889753566804</v>
      </c>
      <c r="I143" s="13">
        <v>42.568303501945522</v>
      </c>
      <c r="J143" s="104">
        <v>1395.5526945525291</v>
      </c>
    </row>
    <row r="144" spans="1:10">
      <c r="A144" s="7">
        <v>433</v>
      </c>
      <c r="B144" s="16" t="s">
        <v>140</v>
      </c>
      <c r="C144" s="3">
        <v>7692</v>
      </c>
      <c r="D144" s="13">
        <v>381.19249219968805</v>
      </c>
      <c r="E144" s="13">
        <v>91.016224648985968</v>
      </c>
      <c r="F144" s="13">
        <v>506.48964508580343</v>
      </c>
      <c r="G144" s="13">
        <v>520.01944227769116</v>
      </c>
      <c r="H144" s="13">
        <v>55.400418616744673</v>
      </c>
      <c r="I144" s="13">
        <v>44.952438897555908</v>
      </c>
      <c r="J144" s="104">
        <v>1599.0706617264693</v>
      </c>
    </row>
    <row r="145" spans="1:10">
      <c r="A145" s="7">
        <v>434</v>
      </c>
      <c r="B145" s="16" t="s">
        <v>141</v>
      </c>
      <c r="C145" s="3">
        <v>14458</v>
      </c>
      <c r="D145" s="13">
        <v>337.22652856550008</v>
      </c>
      <c r="E145" s="13">
        <v>73.875805782265886</v>
      </c>
      <c r="F145" s="13">
        <v>453.64224858209985</v>
      </c>
      <c r="G145" s="13">
        <v>395.74407940240701</v>
      </c>
      <c r="H145" s="13">
        <v>56.967866924885882</v>
      </c>
      <c r="I145" s="13">
        <v>44.274771061004287</v>
      </c>
      <c r="J145" s="104">
        <v>1361.731300318163</v>
      </c>
    </row>
    <row r="146" spans="1:10">
      <c r="A146" s="7">
        <v>435</v>
      </c>
      <c r="B146" s="16" t="s">
        <v>142</v>
      </c>
      <c r="C146" s="3">
        <v>702</v>
      </c>
      <c r="D146" s="13">
        <v>156.48055555555555</v>
      </c>
      <c r="E146" s="13">
        <v>38.35726495726496</v>
      </c>
      <c r="F146" s="13">
        <v>366.39068376068377</v>
      </c>
      <c r="G146" s="13">
        <v>295.04159544159546</v>
      </c>
      <c r="H146" s="13">
        <v>59.9217094017094</v>
      </c>
      <c r="I146" s="13">
        <v>38.885982905982907</v>
      </c>
      <c r="J146" s="104">
        <v>955.07779202279221</v>
      </c>
    </row>
    <row r="147" spans="1:10">
      <c r="A147" s="7">
        <v>436</v>
      </c>
      <c r="B147" s="16" t="s">
        <v>143</v>
      </c>
      <c r="C147" s="3">
        <v>2033</v>
      </c>
      <c r="D147" s="13">
        <v>606.83359567142168</v>
      </c>
      <c r="E147" s="13">
        <v>92.714018691588791</v>
      </c>
      <c r="F147" s="13">
        <v>829.79363994097389</v>
      </c>
      <c r="G147" s="13">
        <v>840.49847515986232</v>
      </c>
      <c r="H147" s="13">
        <v>49.15766847024102</v>
      </c>
      <c r="I147" s="13">
        <v>42.006906050172162</v>
      </c>
      <c r="J147" s="104">
        <v>2461.0043039842603</v>
      </c>
    </row>
    <row r="148" spans="1:10">
      <c r="A148" s="7">
        <v>440</v>
      </c>
      <c r="B148" s="16" t="s">
        <v>144</v>
      </c>
      <c r="C148" s="3">
        <v>5843</v>
      </c>
      <c r="D148" s="13">
        <v>1055.7014376176624</v>
      </c>
      <c r="E148" s="13">
        <v>162.82964230703408</v>
      </c>
      <c r="F148" s="13">
        <v>881.68579325688859</v>
      </c>
      <c r="G148" s="13">
        <v>689.00897655314054</v>
      </c>
      <c r="H148" s="13">
        <v>45.447903474242679</v>
      </c>
      <c r="I148" s="13">
        <v>42.547225740201952</v>
      </c>
      <c r="J148" s="104">
        <v>2877.2209789491699</v>
      </c>
    </row>
    <row r="149" spans="1:10">
      <c r="A149" s="7">
        <v>441</v>
      </c>
      <c r="B149" s="16" t="s">
        <v>145</v>
      </c>
      <c r="C149" s="3">
        <v>4396</v>
      </c>
      <c r="D149" s="13">
        <v>292.17297543221116</v>
      </c>
      <c r="E149" s="13">
        <v>73.503548680618749</v>
      </c>
      <c r="F149" s="13">
        <v>382.03038671519568</v>
      </c>
      <c r="G149" s="13">
        <v>400.4807097361238</v>
      </c>
      <c r="H149" s="13">
        <v>57.925159235668787</v>
      </c>
      <c r="I149" s="13">
        <v>41.265250227479527</v>
      </c>
      <c r="J149" s="104">
        <v>1247.3780300272977</v>
      </c>
    </row>
    <row r="150" spans="1:10">
      <c r="A150" s="7">
        <v>444</v>
      </c>
      <c r="B150" s="16" t="s">
        <v>146</v>
      </c>
      <c r="C150" s="3">
        <v>45645</v>
      </c>
      <c r="D150" s="13">
        <v>374.31917844232669</v>
      </c>
      <c r="E150" s="13">
        <v>81.212023222696899</v>
      </c>
      <c r="F150" s="13">
        <v>507.97212947748937</v>
      </c>
      <c r="G150" s="13">
        <v>489.21105816628329</v>
      </c>
      <c r="H150" s="13">
        <v>55.670912476722528</v>
      </c>
      <c r="I150" s="13">
        <v>46.197936247124552</v>
      </c>
      <c r="J150" s="104">
        <v>1554.5832380326433</v>
      </c>
    </row>
    <row r="151" spans="1:10">
      <c r="A151" s="7">
        <v>445</v>
      </c>
      <c r="B151" s="16" t="s">
        <v>147</v>
      </c>
      <c r="C151" s="3">
        <v>14999</v>
      </c>
      <c r="D151" s="13">
        <v>369.00575038335893</v>
      </c>
      <c r="E151" s="13">
        <v>83.777851856790448</v>
      </c>
      <c r="F151" s="13">
        <v>502.84654510300686</v>
      </c>
      <c r="G151" s="13">
        <v>474.67981198746583</v>
      </c>
      <c r="H151" s="13">
        <v>55.812652843522898</v>
      </c>
      <c r="I151" s="13">
        <v>43.841053403560245</v>
      </c>
      <c r="J151" s="104">
        <v>1529.9636655777053</v>
      </c>
    </row>
    <row r="152" spans="1:10">
      <c r="A152" s="7">
        <v>475</v>
      </c>
      <c r="B152" s="16" t="s">
        <v>148</v>
      </c>
      <c r="C152" s="3">
        <v>5456</v>
      </c>
      <c r="D152" s="13">
        <v>515.73191898826985</v>
      </c>
      <c r="E152" s="13">
        <v>82.254398826979468</v>
      </c>
      <c r="F152" s="13">
        <v>465.87299120234604</v>
      </c>
      <c r="G152" s="13">
        <v>488.7572763929619</v>
      </c>
      <c r="H152" s="13">
        <v>54.926748533724343</v>
      </c>
      <c r="I152" s="13">
        <v>43.193555718475075</v>
      </c>
      <c r="J152" s="104">
        <v>1650.7368896627563</v>
      </c>
    </row>
    <row r="153" spans="1:10">
      <c r="A153" s="7">
        <v>480</v>
      </c>
      <c r="B153" s="16" t="s">
        <v>149</v>
      </c>
      <c r="C153" s="3">
        <v>1930</v>
      </c>
      <c r="D153" s="13">
        <v>411.55196891191713</v>
      </c>
      <c r="E153" s="13">
        <v>69.758549222797924</v>
      </c>
      <c r="F153" s="13">
        <v>564.42702590673582</v>
      </c>
      <c r="G153" s="13">
        <v>476.21318652849743</v>
      </c>
      <c r="H153" s="13">
        <v>55.036704663212433</v>
      </c>
      <c r="I153" s="13">
        <v>43.686424870466325</v>
      </c>
      <c r="J153" s="104">
        <v>1620.6738601036268</v>
      </c>
    </row>
    <row r="154" spans="1:10">
      <c r="A154" s="7">
        <v>481</v>
      </c>
      <c r="B154" s="16" t="s">
        <v>150</v>
      </c>
      <c r="C154" s="3">
        <v>9619</v>
      </c>
      <c r="D154" s="13">
        <v>502.4816924836262</v>
      </c>
      <c r="E154" s="13">
        <v>109.17405135668987</v>
      </c>
      <c r="F154" s="13">
        <v>633.8810001039609</v>
      </c>
      <c r="G154" s="13">
        <v>597.52134317496632</v>
      </c>
      <c r="H154" s="13">
        <v>52.807485185570229</v>
      </c>
      <c r="I154" s="13">
        <v>47.966936271961742</v>
      </c>
      <c r="J154" s="104">
        <v>1943.8325085767754</v>
      </c>
    </row>
    <row r="155" spans="1:10">
      <c r="A155" s="7">
        <v>483</v>
      </c>
      <c r="B155" s="16" t="s">
        <v>151</v>
      </c>
      <c r="C155" s="3">
        <v>1055</v>
      </c>
      <c r="D155" s="13">
        <v>752.88654028436019</v>
      </c>
      <c r="E155" s="13">
        <v>178.66123222748817</v>
      </c>
      <c r="F155" s="13">
        <v>903.48449289099528</v>
      </c>
      <c r="G155" s="13">
        <v>466.26360189573461</v>
      </c>
      <c r="H155" s="13">
        <v>48.648947867298581</v>
      </c>
      <c r="I155" s="13">
        <v>37.664909952606635</v>
      </c>
      <c r="J155" s="104">
        <v>2387.6097251184838</v>
      </c>
    </row>
    <row r="156" spans="1:10">
      <c r="A156" s="7">
        <v>484</v>
      </c>
      <c r="B156" s="16" t="s">
        <v>152</v>
      </c>
      <c r="C156" s="3">
        <v>2966</v>
      </c>
      <c r="D156" s="13">
        <v>396.00237693863789</v>
      </c>
      <c r="E156" s="13">
        <v>99.863385030343892</v>
      </c>
      <c r="F156" s="13">
        <v>535.61257585974386</v>
      </c>
      <c r="G156" s="13">
        <v>366.61355360755226</v>
      </c>
      <c r="H156" s="13">
        <v>55.748482805124745</v>
      </c>
      <c r="I156" s="13">
        <v>38.390667565745112</v>
      </c>
      <c r="J156" s="104">
        <v>1492.2310418071474</v>
      </c>
    </row>
    <row r="157" spans="1:10">
      <c r="A157" s="7">
        <v>489</v>
      </c>
      <c r="B157" s="16" t="s">
        <v>153</v>
      </c>
      <c r="C157" s="3">
        <v>1752</v>
      </c>
      <c r="D157" s="13">
        <v>221.85941780821918</v>
      </c>
      <c r="E157" s="13">
        <v>40.984474885844747</v>
      </c>
      <c r="F157" s="13">
        <v>310.88589041095895</v>
      </c>
      <c r="G157" s="13">
        <v>347.26749429223747</v>
      </c>
      <c r="H157" s="13">
        <v>59.609052511415527</v>
      </c>
      <c r="I157" s="13">
        <v>41.072922374429226</v>
      </c>
      <c r="J157" s="104">
        <v>1021.679252283105</v>
      </c>
    </row>
    <row r="158" spans="1:10">
      <c r="A158" s="7">
        <v>491</v>
      </c>
      <c r="B158" s="16" t="s">
        <v>154</v>
      </c>
      <c r="C158" s="3">
        <v>51919</v>
      </c>
      <c r="D158" s="13">
        <v>371.23858221460358</v>
      </c>
      <c r="E158" s="13">
        <v>77.103133727537127</v>
      </c>
      <c r="F158" s="13">
        <v>452.27023941139089</v>
      </c>
      <c r="G158" s="13">
        <v>405.16080336678289</v>
      </c>
      <c r="H158" s="13">
        <v>56.64174618155203</v>
      </c>
      <c r="I158" s="13">
        <v>45.890766000885996</v>
      </c>
      <c r="J158" s="104">
        <v>1408.3052709027527</v>
      </c>
    </row>
    <row r="159" spans="1:10">
      <c r="A159" s="7">
        <v>494</v>
      </c>
      <c r="B159" s="16" t="s">
        <v>155</v>
      </c>
      <c r="C159" s="3">
        <v>8827</v>
      </c>
      <c r="D159" s="13">
        <v>595.43093916392888</v>
      </c>
      <c r="E159" s="13">
        <v>137.27268607680978</v>
      </c>
      <c r="F159" s="13">
        <v>750.7469853857483</v>
      </c>
      <c r="G159" s="13">
        <v>668.7319814206412</v>
      </c>
      <c r="H159" s="13">
        <v>50.487291265435594</v>
      </c>
      <c r="I159" s="13">
        <v>44.222553528945284</v>
      </c>
      <c r="J159" s="104">
        <v>2246.8924368415092</v>
      </c>
    </row>
    <row r="160" spans="1:10">
      <c r="A160" s="7">
        <v>495</v>
      </c>
      <c r="B160" s="16" t="s">
        <v>156</v>
      </c>
      <c r="C160" s="3">
        <v>1430</v>
      </c>
      <c r="D160" s="13">
        <v>324.99807692307695</v>
      </c>
      <c r="E160" s="13">
        <v>81.596363636363634</v>
      </c>
      <c r="F160" s="13">
        <v>402.05009790209789</v>
      </c>
      <c r="G160" s="13">
        <v>488.83027972027975</v>
      </c>
      <c r="H160" s="13">
        <v>56.982153846153842</v>
      </c>
      <c r="I160" s="13">
        <v>37.595188811188812</v>
      </c>
      <c r="J160" s="104">
        <v>1392.0521608391609</v>
      </c>
    </row>
    <row r="161" spans="1:10">
      <c r="A161" s="7">
        <v>498</v>
      </c>
      <c r="B161" s="16" t="s">
        <v>157</v>
      </c>
      <c r="C161" s="3">
        <v>2325</v>
      </c>
      <c r="D161" s="13">
        <v>381.61064516129039</v>
      </c>
      <c r="E161" s="13">
        <v>88.790881720430122</v>
      </c>
      <c r="F161" s="13">
        <v>481.5499870967742</v>
      </c>
      <c r="G161" s="13">
        <v>517.798</v>
      </c>
      <c r="H161" s="13">
        <v>55.642941935483869</v>
      </c>
      <c r="I161" s="13">
        <v>45.276679569892472</v>
      </c>
      <c r="J161" s="104">
        <v>1570.6691354838708</v>
      </c>
    </row>
    <row r="162" spans="1:10">
      <c r="A162" s="7">
        <v>499</v>
      </c>
      <c r="B162" s="16" t="s">
        <v>158</v>
      </c>
      <c r="C162" s="3">
        <v>19763</v>
      </c>
      <c r="D162" s="13">
        <v>543.00645144967871</v>
      </c>
      <c r="E162" s="13">
        <v>109.4529980266154</v>
      </c>
      <c r="F162" s="13">
        <v>633.88442240550523</v>
      </c>
      <c r="G162" s="13">
        <v>526.62752618529578</v>
      </c>
      <c r="H162" s="13">
        <v>52.850421494712343</v>
      </c>
      <c r="I162" s="13">
        <v>45.324110711936449</v>
      </c>
      <c r="J162" s="104">
        <v>1911.1459302737437</v>
      </c>
    </row>
    <row r="163" spans="1:10">
      <c r="A163" s="7">
        <v>500</v>
      </c>
      <c r="B163" s="16" t="s">
        <v>159</v>
      </c>
      <c r="C163" s="3">
        <v>10551</v>
      </c>
      <c r="D163" s="13">
        <v>534.97930054023323</v>
      </c>
      <c r="E163" s="13">
        <v>117.3948251350583</v>
      </c>
      <c r="F163" s="13">
        <v>732.03987205004273</v>
      </c>
      <c r="G163" s="13">
        <v>610.99280636906462</v>
      </c>
      <c r="H163" s="13">
        <v>51.56550469149844</v>
      </c>
      <c r="I163" s="13">
        <v>45.8898682589328</v>
      </c>
      <c r="J163" s="104">
        <v>2092.8621770448299</v>
      </c>
    </row>
    <row r="164" spans="1:10">
      <c r="A164" s="7">
        <v>503</v>
      </c>
      <c r="B164" s="16" t="s">
        <v>160</v>
      </c>
      <c r="C164" s="3">
        <v>7515</v>
      </c>
      <c r="D164" s="13">
        <v>437.39594810379248</v>
      </c>
      <c r="E164" s="13">
        <v>90.771204258150362</v>
      </c>
      <c r="F164" s="13">
        <v>474.1268383233533</v>
      </c>
      <c r="G164" s="13">
        <v>458.19783100465736</v>
      </c>
      <c r="H164" s="13">
        <v>55.561120425815041</v>
      </c>
      <c r="I164" s="13">
        <v>44.633751164337994</v>
      </c>
      <c r="J164" s="104">
        <v>1560.6866932801065</v>
      </c>
    </row>
    <row r="165" spans="1:10">
      <c r="A165" s="7">
        <v>504</v>
      </c>
      <c r="B165" s="16" t="s">
        <v>161</v>
      </c>
      <c r="C165" s="3">
        <v>1715</v>
      </c>
      <c r="D165" s="13">
        <v>339.96883381924204</v>
      </c>
      <c r="E165" s="13">
        <v>62.803032069970854</v>
      </c>
      <c r="F165" s="13">
        <v>498.44464723032075</v>
      </c>
      <c r="G165" s="13">
        <v>467.98069970845484</v>
      </c>
      <c r="H165" s="13">
        <v>56.267206997084543</v>
      </c>
      <c r="I165" s="13">
        <v>43.273306122448979</v>
      </c>
      <c r="J165" s="104">
        <v>1468.737725947522</v>
      </c>
    </row>
    <row r="166" spans="1:10">
      <c r="A166" s="7">
        <v>505</v>
      </c>
      <c r="B166" s="16" t="s">
        <v>162</v>
      </c>
      <c r="C166" s="3">
        <v>20957</v>
      </c>
      <c r="D166" s="13">
        <v>465.70082788567066</v>
      </c>
      <c r="E166" s="13">
        <v>99.362466001813246</v>
      </c>
      <c r="F166" s="13">
        <v>618.70599131555093</v>
      </c>
      <c r="G166" s="13">
        <v>601.01332967504902</v>
      </c>
      <c r="H166" s="13">
        <v>53.282512764231527</v>
      </c>
      <c r="I166" s="13">
        <v>47.482063272414948</v>
      </c>
      <c r="J166" s="104">
        <v>1885.5471909147304</v>
      </c>
    </row>
    <row r="167" spans="1:10">
      <c r="A167" s="7">
        <v>507</v>
      </c>
      <c r="B167" s="16" t="s">
        <v>163</v>
      </c>
      <c r="C167" s="3">
        <v>7099</v>
      </c>
      <c r="D167" s="13">
        <v>265.43722355261303</v>
      </c>
      <c r="E167" s="13">
        <v>51.838230736723489</v>
      </c>
      <c r="F167" s="13">
        <v>355.91960276095227</v>
      </c>
      <c r="G167" s="13">
        <v>373.81529088604026</v>
      </c>
      <c r="H167" s="13">
        <v>58.658605437385546</v>
      </c>
      <c r="I167" s="13">
        <v>39.817337653190592</v>
      </c>
      <c r="J167" s="104">
        <v>1145.4862910269055</v>
      </c>
    </row>
    <row r="168" spans="1:10">
      <c r="A168" s="7">
        <v>508</v>
      </c>
      <c r="B168" s="16" t="s">
        <v>164</v>
      </c>
      <c r="C168" s="3">
        <v>9271</v>
      </c>
      <c r="D168" s="13">
        <v>281.63461870348402</v>
      </c>
      <c r="E168" s="13">
        <v>59.056369323697552</v>
      </c>
      <c r="F168" s="13">
        <v>387.58739618164168</v>
      </c>
      <c r="G168" s="13">
        <v>375.60042605975627</v>
      </c>
      <c r="H168" s="13">
        <v>58.192641570488618</v>
      </c>
      <c r="I168" s="13">
        <v>40.087688490993422</v>
      </c>
      <c r="J168" s="104">
        <v>1202.1591403300617</v>
      </c>
    </row>
    <row r="169" spans="1:10">
      <c r="A169" s="7">
        <v>529</v>
      </c>
      <c r="B169" s="16" t="s">
        <v>165</v>
      </c>
      <c r="C169" s="3">
        <v>19999</v>
      </c>
      <c r="D169" s="13">
        <v>414.49077203860196</v>
      </c>
      <c r="E169" s="13">
        <v>80.335636781839099</v>
      </c>
      <c r="F169" s="13">
        <v>477.36842742137105</v>
      </c>
      <c r="G169" s="13">
        <v>471.21974098704931</v>
      </c>
      <c r="H169" s="13">
        <v>55.722429121456081</v>
      </c>
      <c r="I169" s="13">
        <v>45.048060403020152</v>
      </c>
      <c r="J169" s="104">
        <v>1544.1850667533379</v>
      </c>
    </row>
    <row r="170" spans="1:10">
      <c r="A170" s="7">
        <v>531</v>
      </c>
      <c r="B170" s="16" t="s">
        <v>166</v>
      </c>
      <c r="C170" s="3">
        <v>4966</v>
      </c>
      <c r="D170" s="13">
        <v>335.20744059605317</v>
      </c>
      <c r="E170" s="13">
        <v>43.37784937575514</v>
      </c>
      <c r="F170" s="13">
        <v>516.41113773660891</v>
      </c>
      <c r="G170" s="13">
        <v>466.60210430930334</v>
      </c>
      <c r="H170" s="13">
        <v>56.297579540877976</v>
      </c>
      <c r="I170" s="13">
        <v>43.488272251308899</v>
      </c>
      <c r="J170" s="104">
        <v>1461.3843838099074</v>
      </c>
    </row>
    <row r="171" spans="1:10">
      <c r="A171" s="7">
        <v>535</v>
      </c>
      <c r="B171" s="16" t="s">
        <v>167</v>
      </c>
      <c r="C171" s="3">
        <v>10454</v>
      </c>
      <c r="D171" s="13">
        <v>566.61707958676107</v>
      </c>
      <c r="E171" s="13">
        <v>118.48410177922327</v>
      </c>
      <c r="F171" s="13">
        <v>733.0431959058734</v>
      </c>
      <c r="G171" s="13">
        <v>684.76729959824002</v>
      </c>
      <c r="H171" s="13">
        <v>50.924130476372682</v>
      </c>
      <c r="I171" s="13">
        <v>41.636189018557495</v>
      </c>
      <c r="J171" s="104">
        <v>2195.4719963650277</v>
      </c>
    </row>
    <row r="172" spans="1:10">
      <c r="A172" s="7">
        <v>536</v>
      </c>
      <c r="B172" s="16" t="s">
        <v>168</v>
      </c>
      <c r="C172" s="3">
        <v>35647</v>
      </c>
      <c r="D172" s="13">
        <v>474.80152186719783</v>
      </c>
      <c r="E172" s="13">
        <v>93.918108115689961</v>
      </c>
      <c r="F172" s="13">
        <v>570.8630207310573</v>
      </c>
      <c r="G172" s="13">
        <v>541.80899935478453</v>
      </c>
      <c r="H172" s="13">
        <v>53.972184475551941</v>
      </c>
      <c r="I172" s="13">
        <v>48.071197015176601</v>
      </c>
      <c r="J172" s="104">
        <v>1783.4350315594581</v>
      </c>
    </row>
    <row r="173" spans="1:10">
      <c r="A173" s="7">
        <v>538</v>
      </c>
      <c r="B173" s="16" t="s">
        <v>169</v>
      </c>
      <c r="C173" s="3">
        <v>4695</v>
      </c>
      <c r="D173" s="13">
        <v>500.33782747603834</v>
      </c>
      <c r="E173" s="13">
        <v>97.498530351437708</v>
      </c>
      <c r="F173" s="13">
        <v>631.61594888178922</v>
      </c>
      <c r="G173" s="13">
        <v>579.00734824281153</v>
      </c>
      <c r="H173" s="13">
        <v>53.024698615548452</v>
      </c>
      <c r="I173" s="13">
        <v>46.780805111821088</v>
      </c>
      <c r="J173" s="104">
        <v>1908.2651586794466</v>
      </c>
    </row>
    <row r="174" spans="1:10">
      <c r="A174" s="7">
        <v>541</v>
      </c>
      <c r="B174" s="16" t="s">
        <v>170</v>
      </c>
      <c r="C174" s="3">
        <v>9130</v>
      </c>
      <c r="D174" s="13">
        <v>304.49436473165395</v>
      </c>
      <c r="E174" s="13">
        <v>58.002234392113913</v>
      </c>
      <c r="F174" s="13">
        <v>392.74456297918954</v>
      </c>
      <c r="G174" s="13">
        <v>343.11915662650608</v>
      </c>
      <c r="H174" s="13">
        <v>58.142348302300114</v>
      </c>
      <c r="I174" s="13">
        <v>40.203894852135818</v>
      </c>
      <c r="J174" s="104">
        <v>1196.7065618838994</v>
      </c>
    </row>
    <row r="175" spans="1:10">
      <c r="A175" s="7">
        <v>543</v>
      </c>
      <c r="B175" s="16" t="s">
        <v>171</v>
      </c>
      <c r="C175" s="3">
        <v>44785</v>
      </c>
      <c r="D175" s="13">
        <v>535.84588589929672</v>
      </c>
      <c r="E175" s="13">
        <v>104.61679580216591</v>
      </c>
      <c r="F175" s="13">
        <v>632.42041219158205</v>
      </c>
      <c r="G175" s="13">
        <v>580.40548397901091</v>
      </c>
      <c r="H175" s="13">
        <v>52.680137099475267</v>
      </c>
      <c r="I175" s="13">
        <v>49.100071005917165</v>
      </c>
      <c r="J175" s="104">
        <v>1955.068785977448</v>
      </c>
    </row>
    <row r="176" spans="1:10">
      <c r="A176" s="7">
        <v>545</v>
      </c>
      <c r="B176" s="16" t="s">
        <v>172</v>
      </c>
      <c r="C176" s="3">
        <v>9621</v>
      </c>
      <c r="D176" s="13">
        <v>478.66362644215781</v>
      </c>
      <c r="E176" s="13">
        <v>98.889263070366908</v>
      </c>
      <c r="F176" s="13">
        <v>526.02758652946682</v>
      </c>
      <c r="G176" s="13">
        <v>435.93844714686628</v>
      </c>
      <c r="H176" s="13">
        <v>54.838247583411288</v>
      </c>
      <c r="I176" s="13">
        <v>44.217241450992624</v>
      </c>
      <c r="J176" s="104">
        <v>1638.5744122232616</v>
      </c>
    </row>
    <row r="177" spans="1:10">
      <c r="A177" s="7">
        <v>560</v>
      </c>
      <c r="B177" s="16" t="s">
        <v>173</v>
      </c>
      <c r="C177" s="3">
        <v>15669</v>
      </c>
      <c r="D177" s="13">
        <v>413.08709553896227</v>
      </c>
      <c r="E177" s="13">
        <v>84.778147935413884</v>
      </c>
      <c r="F177" s="13">
        <v>541.21141681026222</v>
      </c>
      <c r="G177" s="13">
        <v>512.21322356244809</v>
      </c>
      <c r="H177" s="13">
        <v>54.933049971280873</v>
      </c>
      <c r="I177" s="13">
        <v>44.997899036313747</v>
      </c>
      <c r="J177" s="104">
        <v>1651.220832854681</v>
      </c>
    </row>
    <row r="178" spans="1:10">
      <c r="A178" s="7">
        <v>561</v>
      </c>
      <c r="B178" s="16" t="s">
        <v>174</v>
      </c>
      <c r="C178" s="3">
        <v>1315</v>
      </c>
      <c r="D178" s="13">
        <v>391.97486692015212</v>
      </c>
      <c r="E178" s="13">
        <v>129.68547528517109</v>
      </c>
      <c r="F178" s="13">
        <v>523.50189353612166</v>
      </c>
      <c r="G178" s="13">
        <v>630.0203802281369</v>
      </c>
      <c r="H178" s="13">
        <v>54.320304182509503</v>
      </c>
      <c r="I178" s="13">
        <v>43.549262357414456</v>
      </c>
      <c r="J178" s="104">
        <v>1773.0521825095059</v>
      </c>
    </row>
    <row r="179" spans="1:10">
      <c r="A179" s="7">
        <v>562</v>
      </c>
      <c r="B179" s="16" t="s">
        <v>175</v>
      </c>
      <c r="C179" s="3">
        <v>8839</v>
      </c>
      <c r="D179" s="13">
        <v>365.18620884715472</v>
      </c>
      <c r="E179" s="13">
        <v>76.159067767847048</v>
      </c>
      <c r="F179" s="13">
        <v>467.2960674284422</v>
      </c>
      <c r="G179" s="13">
        <v>445.21606516574275</v>
      </c>
      <c r="H179" s="13">
        <v>56.360049779386806</v>
      </c>
      <c r="I179" s="13">
        <v>42.349170720669761</v>
      </c>
      <c r="J179" s="104">
        <v>1452.5666297092432</v>
      </c>
    </row>
    <row r="180" spans="1:10">
      <c r="A180" s="7">
        <v>563</v>
      </c>
      <c r="B180" s="16" t="s">
        <v>176</v>
      </c>
      <c r="C180" s="3">
        <v>6978</v>
      </c>
      <c r="D180" s="13">
        <v>421.40765262252796</v>
      </c>
      <c r="E180" s="13">
        <v>77.176268271711095</v>
      </c>
      <c r="F180" s="13">
        <v>578.91247635425623</v>
      </c>
      <c r="G180" s="13">
        <v>528.70604041272566</v>
      </c>
      <c r="H180" s="13">
        <v>54.510051590713672</v>
      </c>
      <c r="I180" s="13">
        <v>41.500733734594441</v>
      </c>
      <c r="J180" s="104">
        <v>1702.213222986529</v>
      </c>
    </row>
    <row r="181" spans="1:10">
      <c r="A181" s="7">
        <v>564</v>
      </c>
      <c r="B181" s="16" t="s">
        <v>177</v>
      </c>
      <c r="C181" s="3">
        <v>214633</v>
      </c>
      <c r="D181" s="13">
        <v>475.69919746730471</v>
      </c>
      <c r="E181" s="13">
        <v>88.278557351385857</v>
      </c>
      <c r="F181" s="13">
        <v>527.91007170379203</v>
      </c>
      <c r="G181" s="13">
        <v>488.16549784981811</v>
      </c>
      <c r="H181" s="13">
        <v>54.656336071340384</v>
      </c>
      <c r="I181" s="13">
        <v>52.388675553153519</v>
      </c>
      <c r="J181" s="104">
        <v>1687.0983359967947</v>
      </c>
    </row>
    <row r="182" spans="1:10">
      <c r="A182" s="7">
        <v>576</v>
      </c>
      <c r="B182" s="16" t="s">
        <v>178</v>
      </c>
      <c r="C182" s="3">
        <v>2726</v>
      </c>
      <c r="D182" s="13">
        <v>275.87877842993396</v>
      </c>
      <c r="E182" s="13">
        <v>42.803668378576667</v>
      </c>
      <c r="F182" s="13">
        <v>277.508804108584</v>
      </c>
      <c r="G182" s="13">
        <v>332.40884079236974</v>
      </c>
      <c r="H182" s="13">
        <v>59.540557593543653</v>
      </c>
      <c r="I182" s="13">
        <v>37.789552457813649</v>
      </c>
      <c r="J182" s="104">
        <v>1025.9302017608218</v>
      </c>
    </row>
    <row r="183" spans="1:10">
      <c r="A183" s="7">
        <v>577</v>
      </c>
      <c r="B183" s="16" t="s">
        <v>179</v>
      </c>
      <c r="C183" s="3">
        <v>11236</v>
      </c>
      <c r="D183" s="13">
        <v>530.94203453186185</v>
      </c>
      <c r="E183" s="13">
        <v>115.82965468138127</v>
      </c>
      <c r="F183" s="13">
        <v>624.1236231755073</v>
      </c>
      <c r="G183" s="13">
        <v>524.20365343538629</v>
      </c>
      <c r="H183" s="13">
        <v>52.995587397650411</v>
      </c>
      <c r="I183" s="13">
        <v>45.700024919900322</v>
      </c>
      <c r="J183" s="104">
        <v>1893.7945781416877</v>
      </c>
    </row>
    <row r="184" spans="1:10">
      <c r="A184" s="7">
        <v>578</v>
      </c>
      <c r="B184" s="16" t="s">
        <v>180</v>
      </c>
      <c r="C184" s="3">
        <v>3037</v>
      </c>
      <c r="D184" s="13">
        <v>267.10411590385252</v>
      </c>
      <c r="E184" s="13">
        <v>62.063747118867305</v>
      </c>
      <c r="F184" s="13">
        <v>410.99995060915381</v>
      </c>
      <c r="G184" s="13">
        <v>434.76618373394803</v>
      </c>
      <c r="H184" s="13">
        <v>57.777220941718802</v>
      </c>
      <c r="I184" s="13">
        <v>40.59926243002964</v>
      </c>
      <c r="J184" s="104">
        <v>1273.3104807375703</v>
      </c>
    </row>
    <row r="185" spans="1:10">
      <c r="A185" s="7">
        <v>580</v>
      </c>
      <c r="B185" s="16" t="s">
        <v>181</v>
      </c>
      <c r="C185" s="3">
        <v>4366</v>
      </c>
      <c r="D185" s="13">
        <v>257.40800503893729</v>
      </c>
      <c r="E185" s="13">
        <v>51.394869445716907</v>
      </c>
      <c r="F185" s="13">
        <v>360.39787448465415</v>
      </c>
      <c r="G185" s="13">
        <v>287.59966788822726</v>
      </c>
      <c r="H185" s="13">
        <v>59.126069628950987</v>
      </c>
      <c r="I185" s="13">
        <v>37.762940907008705</v>
      </c>
      <c r="J185" s="104">
        <v>1053.6894273934952</v>
      </c>
    </row>
    <row r="186" spans="1:10">
      <c r="A186" s="7">
        <v>581</v>
      </c>
      <c r="B186" s="16" t="s">
        <v>182</v>
      </c>
      <c r="C186" s="3">
        <v>6123</v>
      </c>
      <c r="D186" s="13">
        <v>360.18895149436554</v>
      </c>
      <c r="E186" s="13">
        <v>68.896488649354893</v>
      </c>
      <c r="F186" s="13">
        <v>427.47867711905928</v>
      </c>
      <c r="G186" s="13">
        <v>435.51522129674998</v>
      </c>
      <c r="H186" s="13">
        <v>56.850370733300672</v>
      </c>
      <c r="I186" s="13">
        <v>40.656109750122489</v>
      </c>
      <c r="J186" s="104">
        <v>1389.5858190429528</v>
      </c>
    </row>
    <row r="187" spans="1:10">
      <c r="A187" s="7">
        <v>583</v>
      </c>
      <c r="B187" s="16" t="s">
        <v>183</v>
      </c>
      <c r="C187" s="3">
        <v>912</v>
      </c>
      <c r="D187" s="13">
        <v>213.10180921052631</v>
      </c>
      <c r="E187" s="13">
        <v>39.366666666666667</v>
      </c>
      <c r="F187" s="13">
        <v>348.38309210526319</v>
      </c>
      <c r="G187" s="13">
        <v>141.94024122807016</v>
      </c>
      <c r="H187" s="13">
        <v>60.410767543859649</v>
      </c>
      <c r="I187" s="13">
        <v>42.746885964912288</v>
      </c>
      <c r="J187" s="104">
        <v>845.94946271929825</v>
      </c>
    </row>
    <row r="188" spans="1:10">
      <c r="A188" s="7">
        <v>584</v>
      </c>
      <c r="B188" s="16" t="s">
        <v>184</v>
      </c>
      <c r="C188" s="3">
        <v>2578</v>
      </c>
      <c r="D188" s="13">
        <v>612.93275795190073</v>
      </c>
      <c r="E188" s="13">
        <v>139.26454615981382</v>
      </c>
      <c r="F188" s="13">
        <v>845.1079596586502</v>
      </c>
      <c r="G188" s="13">
        <v>758.21856089992252</v>
      </c>
      <c r="H188" s="13">
        <v>49.053405740884408</v>
      </c>
      <c r="I188" s="13">
        <v>37.012273079906905</v>
      </c>
      <c r="J188" s="104">
        <v>2441.5895034910786</v>
      </c>
    </row>
    <row r="189" spans="1:10">
      <c r="A189" s="7">
        <v>592</v>
      </c>
      <c r="B189" s="16" t="s">
        <v>185</v>
      </c>
      <c r="C189" s="3">
        <v>3596</v>
      </c>
      <c r="D189" s="13">
        <v>404.16890989988883</v>
      </c>
      <c r="E189" s="13">
        <v>92.351835372636259</v>
      </c>
      <c r="F189" s="13">
        <v>574.30894605116805</v>
      </c>
      <c r="G189" s="13">
        <v>629.96836763070075</v>
      </c>
      <c r="H189" s="13">
        <v>54.056023359288098</v>
      </c>
      <c r="I189" s="13">
        <v>44.015038932146837</v>
      </c>
      <c r="J189" s="104">
        <v>1798.8691212458289</v>
      </c>
    </row>
    <row r="190" spans="1:10">
      <c r="A190" s="7">
        <v>593</v>
      </c>
      <c r="B190" s="16" t="s">
        <v>186</v>
      </c>
      <c r="C190" s="3">
        <v>17050</v>
      </c>
      <c r="D190" s="13">
        <v>296.36774780058653</v>
      </c>
      <c r="E190" s="13">
        <v>62.644950146627572</v>
      </c>
      <c r="F190" s="13">
        <v>398.43232961876839</v>
      </c>
      <c r="G190" s="13">
        <v>339.37786803519066</v>
      </c>
      <c r="H190" s="13">
        <v>58.141133137829918</v>
      </c>
      <c r="I190" s="13">
        <v>42.239411143695023</v>
      </c>
      <c r="J190" s="104">
        <v>1197.2034398826984</v>
      </c>
    </row>
    <row r="191" spans="1:10">
      <c r="A191" s="7">
        <v>595</v>
      </c>
      <c r="B191" s="16" t="s">
        <v>187</v>
      </c>
      <c r="C191" s="3">
        <v>4073</v>
      </c>
      <c r="D191" s="13">
        <v>288.37295605205009</v>
      </c>
      <c r="E191" s="13">
        <v>77.128897618463043</v>
      </c>
      <c r="F191" s="13">
        <v>384.46654308863248</v>
      </c>
      <c r="G191" s="13">
        <v>448.13109501595881</v>
      </c>
      <c r="H191" s="13">
        <v>57.663427449054751</v>
      </c>
      <c r="I191" s="13">
        <v>37.220643260495947</v>
      </c>
      <c r="J191" s="104">
        <v>1292.9835624846551</v>
      </c>
    </row>
    <row r="192" spans="1:10">
      <c r="A192" s="7">
        <v>598</v>
      </c>
      <c r="B192" s="16" t="s">
        <v>188</v>
      </c>
      <c r="C192" s="3">
        <v>19475</v>
      </c>
      <c r="D192" s="13">
        <v>439.96145314505782</v>
      </c>
      <c r="E192" s="13">
        <v>92.636487804878058</v>
      </c>
      <c r="F192" s="13">
        <v>463.02176534017974</v>
      </c>
      <c r="G192" s="13">
        <v>471.93399229781772</v>
      </c>
      <c r="H192" s="13">
        <v>55.554203851091145</v>
      </c>
      <c r="I192" s="13">
        <v>46.333007445442881</v>
      </c>
      <c r="J192" s="104">
        <v>1569.4409098844674</v>
      </c>
    </row>
    <row r="193" spans="1:10">
      <c r="A193" s="7">
        <v>599</v>
      </c>
      <c r="B193" s="16" t="s">
        <v>189</v>
      </c>
      <c r="C193" s="3">
        <v>11225</v>
      </c>
      <c r="D193" s="13">
        <v>745.25171492204913</v>
      </c>
      <c r="E193" s="13">
        <v>136.73297104677061</v>
      </c>
      <c r="F193" s="13">
        <v>682.01948151447664</v>
      </c>
      <c r="G193" s="13">
        <v>673.48336748329632</v>
      </c>
      <c r="H193" s="13">
        <v>49.895191091314032</v>
      </c>
      <c r="I193" s="13">
        <v>44.40615412026726</v>
      </c>
      <c r="J193" s="104">
        <v>2331.7888801781737</v>
      </c>
    </row>
    <row r="194" spans="1:10">
      <c r="A194" s="7">
        <v>601</v>
      </c>
      <c r="B194" s="16" t="s">
        <v>190</v>
      </c>
      <c r="C194" s="3">
        <v>3739</v>
      </c>
      <c r="D194" s="13">
        <v>318.65283498261573</v>
      </c>
      <c r="E194" s="13">
        <v>76.817116876170104</v>
      </c>
      <c r="F194" s="13">
        <v>447.13578229473126</v>
      </c>
      <c r="G194" s="13">
        <v>515.85920032094145</v>
      </c>
      <c r="H194" s="13">
        <v>56.534752607649104</v>
      </c>
      <c r="I194" s="13">
        <v>40.076651511099229</v>
      </c>
      <c r="J194" s="104">
        <v>1455.0763385932069</v>
      </c>
    </row>
    <row r="195" spans="1:10">
      <c r="A195" s="7">
        <v>604</v>
      </c>
      <c r="B195" s="16" t="s">
        <v>191</v>
      </c>
      <c r="C195" s="3">
        <v>20763</v>
      </c>
      <c r="D195" s="13">
        <v>506.67956220199392</v>
      </c>
      <c r="E195" s="13">
        <v>111.53035688484324</v>
      </c>
      <c r="F195" s="13">
        <v>652.90578818089875</v>
      </c>
      <c r="G195" s="13">
        <v>551.76423204739194</v>
      </c>
      <c r="H195" s="13">
        <v>52.824718007994996</v>
      </c>
      <c r="I195" s="13">
        <v>49.075609497664111</v>
      </c>
      <c r="J195" s="104">
        <v>1924.7802668207869</v>
      </c>
    </row>
    <row r="196" spans="1:10">
      <c r="A196" s="7">
        <v>607</v>
      </c>
      <c r="B196" s="16" t="s">
        <v>192</v>
      </c>
      <c r="C196" s="3">
        <v>4064</v>
      </c>
      <c r="D196" s="13">
        <v>355.54661663385832</v>
      </c>
      <c r="E196" s="13">
        <v>79.508267716535443</v>
      </c>
      <c r="F196" s="13">
        <v>450.46835137795279</v>
      </c>
      <c r="G196" s="13">
        <v>385.41804872047248</v>
      </c>
      <c r="H196" s="13">
        <v>56.86347440944882</v>
      </c>
      <c r="I196" s="13">
        <v>39.603700787401579</v>
      </c>
      <c r="J196" s="104">
        <v>1367.4084596456696</v>
      </c>
    </row>
    <row r="197" spans="1:10">
      <c r="A197" s="7">
        <v>608</v>
      </c>
      <c r="B197" s="16" t="s">
        <v>193</v>
      </c>
      <c r="C197" s="3">
        <v>1943</v>
      </c>
      <c r="D197" s="13">
        <v>374.0070509521359</v>
      </c>
      <c r="E197" s="13">
        <v>41.575090066906853</v>
      </c>
      <c r="F197" s="13">
        <v>478.88907359752966</v>
      </c>
      <c r="G197" s="13">
        <v>406.40347400926407</v>
      </c>
      <c r="H197" s="13">
        <v>56.642799794132785</v>
      </c>
      <c r="I197" s="13">
        <v>40.816263510036023</v>
      </c>
      <c r="J197" s="104">
        <v>1398.3337519300053</v>
      </c>
    </row>
    <row r="198" spans="1:10">
      <c r="A198" s="7">
        <v>609</v>
      </c>
      <c r="B198" s="16" t="s">
        <v>194</v>
      </c>
      <c r="C198" s="3">
        <v>83106</v>
      </c>
      <c r="D198" s="13">
        <v>379.25436791567398</v>
      </c>
      <c r="E198" s="13">
        <v>77.113305898491092</v>
      </c>
      <c r="F198" s="13">
        <v>444.66690311168867</v>
      </c>
      <c r="G198" s="13">
        <v>408.41406035665295</v>
      </c>
      <c r="H198" s="13">
        <v>56.628783721993599</v>
      </c>
      <c r="I198" s="13">
        <v>47.113071980362427</v>
      </c>
      <c r="J198" s="104">
        <v>1413.1904929848629</v>
      </c>
    </row>
    <row r="199" spans="1:10">
      <c r="A199" s="16">
        <v>611</v>
      </c>
      <c r="B199" s="16" t="s">
        <v>195</v>
      </c>
      <c r="C199" s="3">
        <v>4973</v>
      </c>
      <c r="D199" s="13">
        <v>484.26216569475167</v>
      </c>
      <c r="E199" s="13">
        <v>122.73090689724513</v>
      </c>
      <c r="F199" s="13">
        <v>587.18028152020918</v>
      </c>
      <c r="G199" s="13">
        <v>583.08240498692942</v>
      </c>
      <c r="H199" s="13">
        <v>53.332274281118039</v>
      </c>
      <c r="I199" s="13">
        <v>48.916291976674039</v>
      </c>
      <c r="J199" s="104">
        <v>1879.5043253569277</v>
      </c>
    </row>
    <row r="200" spans="1:10">
      <c r="A200" s="7">
        <v>614</v>
      </c>
      <c r="B200" s="16" t="s">
        <v>196</v>
      </c>
      <c r="C200" s="3">
        <v>2923</v>
      </c>
      <c r="D200" s="13">
        <v>185.01430037632571</v>
      </c>
      <c r="E200" s="13">
        <v>33.777488881286352</v>
      </c>
      <c r="F200" s="13">
        <v>269.15790626069111</v>
      </c>
      <c r="G200" s="13">
        <v>283.4337324666439</v>
      </c>
      <c r="H200" s="13">
        <v>60.641532671912422</v>
      </c>
      <c r="I200" s="13">
        <v>39.126787547040713</v>
      </c>
      <c r="J200" s="104">
        <v>871.15174820390007</v>
      </c>
    </row>
    <row r="201" spans="1:10">
      <c r="A201" s="7">
        <v>615</v>
      </c>
      <c r="B201" s="16" t="s">
        <v>197</v>
      </c>
      <c r="C201" s="3">
        <v>7479</v>
      </c>
      <c r="D201" s="13">
        <v>370.58210990774171</v>
      </c>
      <c r="E201" s="13">
        <v>75.606738868832736</v>
      </c>
      <c r="F201" s="13">
        <v>529.00621339751308</v>
      </c>
      <c r="G201" s="13">
        <v>475.98091322369299</v>
      </c>
      <c r="H201" s="13">
        <v>55.62516379195079</v>
      </c>
      <c r="I201" s="13">
        <v>39.133691670009362</v>
      </c>
      <c r="J201" s="104">
        <v>1545.9348308597407</v>
      </c>
    </row>
    <row r="202" spans="1:10">
      <c r="A202" s="7">
        <v>616</v>
      </c>
      <c r="B202" s="16" t="s">
        <v>198</v>
      </c>
      <c r="C202" s="3">
        <v>1781</v>
      </c>
      <c r="D202" s="13">
        <v>336.85932060640096</v>
      </c>
      <c r="E202" s="13">
        <v>65.515328467153282</v>
      </c>
      <c r="F202" s="13">
        <v>526.69644020213366</v>
      </c>
      <c r="G202" s="13">
        <v>465.1750701852892</v>
      </c>
      <c r="H202" s="13">
        <v>56.038888265019651</v>
      </c>
      <c r="I202" s="13">
        <v>48.559955081414934</v>
      </c>
      <c r="J202" s="104">
        <v>1498.8450028074114</v>
      </c>
    </row>
    <row r="203" spans="1:10">
      <c r="A203" s="7">
        <v>619</v>
      </c>
      <c r="B203" s="16" t="s">
        <v>199</v>
      </c>
      <c r="C203" s="3">
        <v>2650</v>
      </c>
      <c r="D203" s="13">
        <v>286.97943396226418</v>
      </c>
      <c r="E203" s="13">
        <v>60.966339622641513</v>
      </c>
      <c r="F203" s="13">
        <v>376.81716226415097</v>
      </c>
      <c r="G203" s="13">
        <v>429.87003773584911</v>
      </c>
      <c r="H203" s="13">
        <v>57.953615094339618</v>
      </c>
      <c r="I203" s="13">
        <v>39.849886792452835</v>
      </c>
      <c r="J203" s="104">
        <v>1252.4364754716983</v>
      </c>
    </row>
    <row r="204" spans="1:10">
      <c r="A204" s="7">
        <v>620</v>
      </c>
      <c r="B204" s="16" t="s">
        <v>200</v>
      </c>
      <c r="C204" s="3">
        <v>2359</v>
      </c>
      <c r="D204" s="13">
        <v>204.17428995337008</v>
      </c>
      <c r="E204" s="13">
        <v>49.462823230182281</v>
      </c>
      <c r="F204" s="13">
        <v>343.12981348028825</v>
      </c>
      <c r="G204" s="13">
        <v>312.78598982619758</v>
      </c>
      <c r="H204" s="13">
        <v>59.579270877490465</v>
      </c>
      <c r="I204" s="13">
        <v>38.112742687579484</v>
      </c>
      <c r="J204" s="104">
        <v>1007.2449300551081</v>
      </c>
    </row>
    <row r="205" spans="1:10">
      <c r="A205" s="7">
        <v>623</v>
      </c>
      <c r="B205" s="16" t="s">
        <v>201</v>
      </c>
      <c r="C205" s="3">
        <v>2108</v>
      </c>
      <c r="D205" s="13">
        <v>208.44278937381407</v>
      </c>
      <c r="E205" s="13">
        <v>34.062998102466793</v>
      </c>
      <c r="F205" s="13">
        <v>175.84421726755221</v>
      </c>
      <c r="G205" s="13">
        <v>214.93038425047439</v>
      </c>
      <c r="H205" s="13">
        <v>61.621897533206834</v>
      </c>
      <c r="I205" s="13">
        <v>37.89865275142315</v>
      </c>
      <c r="J205" s="104">
        <v>732.80093927893745</v>
      </c>
    </row>
    <row r="206" spans="1:10">
      <c r="A206" s="7">
        <v>624</v>
      </c>
      <c r="B206" s="16" t="s">
        <v>202</v>
      </c>
      <c r="C206" s="3">
        <v>5065</v>
      </c>
      <c r="D206" s="13">
        <v>397.05589338598224</v>
      </c>
      <c r="E206" s="13">
        <v>81.515814412635748</v>
      </c>
      <c r="F206" s="13">
        <v>566.05988351431392</v>
      </c>
      <c r="G206" s="13">
        <v>467.70500493583415</v>
      </c>
      <c r="H206" s="13">
        <v>55.092726554787752</v>
      </c>
      <c r="I206" s="13">
        <v>44.681990128331691</v>
      </c>
      <c r="J206" s="104">
        <v>1612.1113129318855</v>
      </c>
    </row>
    <row r="207" spans="1:10">
      <c r="A207" s="7">
        <v>625</v>
      </c>
      <c r="B207" s="16" t="s">
        <v>203</v>
      </c>
      <c r="C207" s="3">
        <v>2980</v>
      </c>
      <c r="D207" s="13">
        <v>408.31973154362419</v>
      </c>
      <c r="E207" s="13">
        <v>96.382281879194636</v>
      </c>
      <c r="F207" s="13">
        <v>561.02036577181218</v>
      </c>
      <c r="G207" s="13">
        <v>560.3686409395973</v>
      </c>
      <c r="H207" s="13">
        <v>54.465624161073826</v>
      </c>
      <c r="I207" s="13">
        <v>41.459865771812083</v>
      </c>
      <c r="J207" s="104">
        <v>1722.0165100671143</v>
      </c>
    </row>
    <row r="208" spans="1:10">
      <c r="A208" s="7">
        <v>626</v>
      </c>
      <c r="B208" s="16" t="s">
        <v>204</v>
      </c>
      <c r="C208" s="3">
        <v>4756</v>
      </c>
      <c r="D208" s="13">
        <v>346.45505677039534</v>
      </c>
      <c r="E208" s="13">
        <v>81.150294365012613</v>
      </c>
      <c r="F208" s="13">
        <v>478.77037216148028</v>
      </c>
      <c r="G208" s="13">
        <v>454.5430298570227</v>
      </c>
      <c r="H208" s="13">
        <v>56.321909167367536</v>
      </c>
      <c r="I208" s="13">
        <v>38.282144659377629</v>
      </c>
      <c r="J208" s="104">
        <v>1455.522806980656</v>
      </c>
    </row>
    <row r="209" spans="1:10">
      <c r="A209" s="7">
        <v>630</v>
      </c>
      <c r="B209" s="16" t="s">
        <v>205</v>
      </c>
      <c r="C209" s="3">
        <v>1646</v>
      </c>
      <c r="D209" s="13">
        <v>703.30689550425279</v>
      </c>
      <c r="E209" s="13">
        <v>130.87144592952615</v>
      </c>
      <c r="F209" s="13">
        <v>661.81297691373038</v>
      </c>
      <c r="G209" s="13">
        <v>566.2432563791009</v>
      </c>
      <c r="H209" s="13">
        <v>50.9912879708384</v>
      </c>
      <c r="I209" s="13">
        <v>40.928529769137306</v>
      </c>
      <c r="J209" s="104">
        <v>2154.1543924665857</v>
      </c>
    </row>
    <row r="210" spans="1:10">
      <c r="A210" s="7">
        <v>631</v>
      </c>
      <c r="B210" s="16" t="s">
        <v>206</v>
      </c>
      <c r="C210" s="3">
        <v>1930</v>
      </c>
      <c r="D210" s="13">
        <v>411.55196891191713</v>
      </c>
      <c r="E210" s="13">
        <v>97.6619689119171</v>
      </c>
      <c r="F210" s="13">
        <v>517.39144041450777</v>
      </c>
      <c r="G210" s="13">
        <v>402.4336787564767</v>
      </c>
      <c r="H210" s="13">
        <v>55.619284974093262</v>
      </c>
      <c r="I210" s="13">
        <v>43.253886010362692</v>
      </c>
      <c r="J210" s="104">
        <v>1527.9122279792746</v>
      </c>
    </row>
    <row r="211" spans="1:10">
      <c r="A211" s="7">
        <v>635</v>
      </c>
      <c r="B211" s="16" t="s">
        <v>207</v>
      </c>
      <c r="C211" s="3">
        <v>6337</v>
      </c>
      <c r="D211" s="13">
        <v>361.35970490768506</v>
      </c>
      <c r="E211" s="13">
        <v>63.737099573930884</v>
      </c>
      <c r="F211" s="13">
        <v>465.56842354426385</v>
      </c>
      <c r="G211" s="13">
        <v>484.13336752406508</v>
      </c>
      <c r="H211" s="13">
        <v>56.297800220924721</v>
      </c>
      <c r="I211" s="13">
        <v>43.485478933249176</v>
      </c>
      <c r="J211" s="104">
        <v>1474.5818747041189</v>
      </c>
    </row>
    <row r="212" spans="1:10">
      <c r="A212" s="7">
        <v>636</v>
      </c>
      <c r="B212" s="16" t="s">
        <v>208</v>
      </c>
      <c r="C212" s="3">
        <v>8130</v>
      </c>
      <c r="D212" s="13">
        <v>432.37136531365314</v>
      </c>
      <c r="E212" s="13">
        <v>108.1929643296433</v>
      </c>
      <c r="F212" s="13">
        <v>574.11280811808115</v>
      </c>
      <c r="G212" s="13">
        <v>562.06240467404677</v>
      </c>
      <c r="H212" s="13">
        <v>54.067212792127918</v>
      </c>
      <c r="I212" s="13">
        <v>43.978455104551045</v>
      </c>
      <c r="J212" s="104">
        <v>1774.7852103321034</v>
      </c>
    </row>
    <row r="213" spans="1:10">
      <c r="A213" s="7">
        <v>638</v>
      </c>
      <c r="B213" s="16" t="s">
        <v>209</v>
      </c>
      <c r="C213" s="3">
        <v>51289</v>
      </c>
      <c r="D213" s="13">
        <v>446.14760669929228</v>
      </c>
      <c r="E213" s="13">
        <v>90.650252490787494</v>
      </c>
      <c r="F213" s="13">
        <v>541.45550098461661</v>
      </c>
      <c r="G213" s="13">
        <v>494.18417399442376</v>
      </c>
      <c r="H213" s="13">
        <v>54.720988126108914</v>
      </c>
      <c r="I213" s="13">
        <v>47.803770789058085</v>
      </c>
      <c r="J213" s="104">
        <v>1674.962293084287</v>
      </c>
    </row>
    <row r="214" spans="1:10">
      <c r="A214" s="7">
        <v>678</v>
      </c>
      <c r="B214" s="16" t="s">
        <v>210</v>
      </c>
      <c r="C214" s="3">
        <v>23797</v>
      </c>
      <c r="D214" s="13">
        <v>406.21686767239572</v>
      </c>
      <c r="E214" s="13">
        <v>96.933613480690852</v>
      </c>
      <c r="F214" s="13">
        <v>585.24026095726356</v>
      </c>
      <c r="G214" s="13">
        <v>564.64504349287733</v>
      </c>
      <c r="H214" s="13">
        <v>54.244416523091154</v>
      </c>
      <c r="I214" s="13">
        <v>42.913427742992816</v>
      </c>
      <c r="J214" s="104">
        <v>1750.1936298693117</v>
      </c>
    </row>
    <row r="215" spans="1:10">
      <c r="A215" s="7">
        <v>680</v>
      </c>
      <c r="B215" s="16" t="s">
        <v>211</v>
      </c>
      <c r="C215" s="3">
        <v>25331</v>
      </c>
      <c r="D215" s="13">
        <v>462.67737752161383</v>
      </c>
      <c r="E215" s="13">
        <v>94.961146421380931</v>
      </c>
      <c r="F215" s="13">
        <v>496.93959812087957</v>
      </c>
      <c r="G215" s="13">
        <v>423.13444396194393</v>
      </c>
      <c r="H215" s="13">
        <v>55.312058742252574</v>
      </c>
      <c r="I215" s="13">
        <v>48.141638308791606</v>
      </c>
      <c r="J215" s="104">
        <v>1581.1662630768626</v>
      </c>
    </row>
    <row r="216" spans="1:10">
      <c r="A216" s="7">
        <v>681</v>
      </c>
      <c r="B216" s="16" t="s">
        <v>212</v>
      </c>
      <c r="C216" s="3">
        <v>3297</v>
      </c>
      <c r="D216" s="13">
        <v>279.35837124658781</v>
      </c>
      <c r="E216" s="13">
        <v>78.948255990294214</v>
      </c>
      <c r="F216" s="13">
        <v>442.83402183803457</v>
      </c>
      <c r="G216" s="13">
        <v>306.24995450409466</v>
      </c>
      <c r="H216" s="13">
        <v>57.935189566272371</v>
      </c>
      <c r="I216" s="13">
        <v>40.815820442826812</v>
      </c>
      <c r="J216" s="104">
        <v>1206.1416135881104</v>
      </c>
    </row>
    <row r="217" spans="1:10">
      <c r="A217" s="7">
        <v>683</v>
      </c>
      <c r="B217" s="16" t="s">
        <v>213</v>
      </c>
      <c r="C217" s="3">
        <v>3599</v>
      </c>
      <c r="D217" s="13">
        <v>370.9619616560156</v>
      </c>
      <c r="E217" s="13">
        <v>92.274854126146153</v>
      </c>
      <c r="F217" s="13">
        <v>590.64575993331493</v>
      </c>
      <c r="G217" s="13">
        <v>640.23370380661299</v>
      </c>
      <c r="H217" s="13">
        <v>54.12122811892192</v>
      </c>
      <c r="I217" s="13">
        <v>39.037743817727147</v>
      </c>
      <c r="J217" s="104">
        <v>1787.2752514587385</v>
      </c>
    </row>
    <row r="218" spans="1:10">
      <c r="A218" s="7">
        <v>684</v>
      </c>
      <c r="B218" s="16" t="s">
        <v>214</v>
      </c>
      <c r="C218" s="3">
        <v>38832</v>
      </c>
      <c r="D218" s="13">
        <v>379.49919653893699</v>
      </c>
      <c r="E218" s="13">
        <v>87.601782035434695</v>
      </c>
      <c r="F218" s="13">
        <v>447.48023099505565</v>
      </c>
      <c r="G218" s="13">
        <v>416.03053152039558</v>
      </c>
      <c r="H218" s="13">
        <v>56.486067161104245</v>
      </c>
      <c r="I218" s="13">
        <v>46.73392356819118</v>
      </c>
      <c r="J218" s="104">
        <v>1433.8317318191182</v>
      </c>
    </row>
    <row r="219" spans="1:10">
      <c r="A219" s="7">
        <v>686</v>
      </c>
      <c r="B219" s="16" t="s">
        <v>215</v>
      </c>
      <c r="C219" s="3">
        <v>2933</v>
      </c>
      <c r="D219" s="13">
        <v>247.76532560518243</v>
      </c>
      <c r="E219" s="13">
        <v>58.144016365496078</v>
      </c>
      <c r="F219" s="13">
        <v>376.56799863620864</v>
      </c>
      <c r="G219" s="13">
        <v>441.35526764405046</v>
      </c>
      <c r="H219" s="13">
        <v>58.224848278213436</v>
      </c>
      <c r="I219" s="13">
        <v>40.530351176270031</v>
      </c>
      <c r="J219" s="104">
        <v>1222.587807705421</v>
      </c>
    </row>
    <row r="220" spans="1:10">
      <c r="A220" s="7">
        <v>687</v>
      </c>
      <c r="B220" s="16" t="s">
        <v>216</v>
      </c>
      <c r="C220" s="3">
        <v>1424</v>
      </c>
      <c r="D220" s="13">
        <v>201.75442415730339</v>
      </c>
      <c r="E220" s="13">
        <v>50.4247191011236</v>
      </c>
      <c r="F220" s="13">
        <v>297.49567415730337</v>
      </c>
      <c r="G220" s="13">
        <v>409.07496488764048</v>
      </c>
      <c r="H220" s="13">
        <v>59.498132022471907</v>
      </c>
      <c r="I220" s="13">
        <v>38.4570786516854</v>
      </c>
      <c r="J220" s="104">
        <v>1056.7049929775283</v>
      </c>
    </row>
    <row r="221" spans="1:10">
      <c r="A221" s="7">
        <v>689</v>
      </c>
      <c r="B221" s="16" t="s">
        <v>217</v>
      </c>
      <c r="C221" s="3">
        <v>3032</v>
      </c>
      <c r="D221" s="13">
        <v>220.16690303430082</v>
      </c>
      <c r="E221" s="13">
        <v>38.483773087071242</v>
      </c>
      <c r="F221" s="13">
        <v>326.84716029023747</v>
      </c>
      <c r="G221" s="13">
        <v>298.86098284960423</v>
      </c>
      <c r="H221" s="13">
        <v>59.748502638522424</v>
      </c>
      <c r="I221" s="13">
        <v>38.849036939313983</v>
      </c>
      <c r="J221" s="104">
        <v>982.95635883905015</v>
      </c>
    </row>
    <row r="222" spans="1:10">
      <c r="A222" s="7">
        <v>691</v>
      </c>
      <c r="B222" s="16" t="s">
        <v>218</v>
      </c>
      <c r="C222" s="3">
        <v>2598</v>
      </c>
      <c r="D222" s="13">
        <v>530.15467667436496</v>
      </c>
      <c r="E222" s="13">
        <v>79.460662047729031</v>
      </c>
      <c r="F222" s="13">
        <v>631.86340646651274</v>
      </c>
      <c r="G222" s="13">
        <v>518.19661277906084</v>
      </c>
      <c r="H222" s="13">
        <v>53.232771362586604</v>
      </c>
      <c r="I222" s="13">
        <v>40.583233256351043</v>
      </c>
      <c r="J222" s="104">
        <v>1853.4913625866052</v>
      </c>
    </row>
    <row r="223" spans="1:10">
      <c r="A223" s="7">
        <v>694</v>
      </c>
      <c r="B223" s="16" t="s">
        <v>219</v>
      </c>
      <c r="C223" s="3">
        <v>28483</v>
      </c>
      <c r="D223" s="13">
        <v>379.73303373942349</v>
      </c>
      <c r="E223" s="13">
        <v>78.150082505354078</v>
      </c>
      <c r="F223" s="13">
        <v>484.17633219815332</v>
      </c>
      <c r="G223" s="13">
        <v>495.38305304918725</v>
      </c>
      <c r="H223" s="13">
        <v>55.82761225994453</v>
      </c>
      <c r="I223" s="13">
        <v>47.934395955482223</v>
      </c>
      <c r="J223" s="104">
        <v>1541.204509707545</v>
      </c>
    </row>
    <row r="224" spans="1:10">
      <c r="A224" s="7">
        <v>697</v>
      </c>
      <c r="B224" s="16" t="s">
        <v>220</v>
      </c>
      <c r="C224" s="3">
        <v>1164</v>
      </c>
      <c r="D224" s="13">
        <v>268.59806701030931</v>
      </c>
      <c r="E224" s="13">
        <v>77.109965635738831</v>
      </c>
      <c r="F224" s="13">
        <v>324.95231958762889</v>
      </c>
      <c r="G224" s="13">
        <v>355.8749140893471</v>
      </c>
      <c r="H224" s="13">
        <v>58.810051546391747</v>
      </c>
      <c r="I224" s="13">
        <v>37.938934707903783</v>
      </c>
      <c r="J224" s="104">
        <v>1123.2842525773194</v>
      </c>
    </row>
    <row r="225" spans="1:10">
      <c r="A225" s="7">
        <v>698</v>
      </c>
      <c r="B225" s="16" t="s">
        <v>221</v>
      </c>
      <c r="C225" s="3">
        <v>65286</v>
      </c>
      <c r="D225" s="13">
        <v>464.39390681003584</v>
      </c>
      <c r="E225" s="13">
        <v>86.613178935759578</v>
      </c>
      <c r="F225" s="13">
        <v>511.11616257696909</v>
      </c>
      <c r="G225" s="13">
        <v>468.53715727721107</v>
      </c>
      <c r="H225" s="13">
        <v>55.004214686150171</v>
      </c>
      <c r="I225" s="13">
        <v>49.981102227123735</v>
      </c>
      <c r="J225" s="104">
        <v>1635.6457225132494</v>
      </c>
    </row>
    <row r="226" spans="1:10">
      <c r="A226" s="7">
        <v>700</v>
      </c>
      <c r="B226" s="16" t="s">
        <v>222</v>
      </c>
      <c r="C226" s="3">
        <v>4758</v>
      </c>
      <c r="D226" s="13">
        <v>229.09700504413621</v>
      </c>
      <c r="E226" s="13">
        <v>69.797646069777215</v>
      </c>
      <c r="F226" s="13">
        <v>402.25245271122321</v>
      </c>
      <c r="G226" s="13">
        <v>443.46928331231612</v>
      </c>
      <c r="H226" s="13">
        <v>58.049735182849943</v>
      </c>
      <c r="I226" s="13">
        <v>40.722379150903741</v>
      </c>
      <c r="J226" s="104">
        <v>1243.3885014712062</v>
      </c>
    </row>
    <row r="227" spans="1:10">
      <c r="A227" s="7">
        <v>702</v>
      </c>
      <c r="B227" s="16" t="s">
        <v>223</v>
      </c>
      <c r="C227" s="3">
        <v>4124</v>
      </c>
      <c r="D227" s="13">
        <v>290.95366149369545</v>
      </c>
      <c r="E227" s="13">
        <v>67.469350145489827</v>
      </c>
      <c r="F227" s="13">
        <v>354.03098205625605</v>
      </c>
      <c r="G227" s="13">
        <v>345.28237148399614</v>
      </c>
      <c r="H227" s="13">
        <v>58.50599418040737</v>
      </c>
      <c r="I227" s="13">
        <v>38.723870029097966</v>
      </c>
      <c r="J227" s="104">
        <v>1154.9662293889428</v>
      </c>
    </row>
    <row r="228" spans="1:10">
      <c r="A228" s="7">
        <v>704</v>
      </c>
      <c r="B228" s="16" t="s">
        <v>224</v>
      </c>
      <c r="C228" s="3">
        <v>6436</v>
      </c>
      <c r="D228" s="13">
        <v>578.9975062150404</v>
      </c>
      <c r="E228" s="13">
        <v>122.72417650714731</v>
      </c>
      <c r="F228" s="13">
        <v>685.25961311373521</v>
      </c>
      <c r="G228" s="13">
        <v>474.67498446239904</v>
      </c>
      <c r="H228" s="13">
        <v>52.287184586699816</v>
      </c>
      <c r="I228" s="13">
        <v>46.461367308887503</v>
      </c>
      <c r="J228" s="104">
        <v>1960.4048321939092</v>
      </c>
    </row>
    <row r="229" spans="1:10">
      <c r="A229" s="7">
        <v>707</v>
      </c>
      <c r="B229" s="16" t="s">
        <v>225</v>
      </c>
      <c r="C229" s="3">
        <v>1902</v>
      </c>
      <c r="D229" s="13">
        <v>128.83730283911672</v>
      </c>
      <c r="E229" s="13">
        <v>33.033228180862253</v>
      </c>
      <c r="F229" s="13">
        <v>286.36807570977919</v>
      </c>
      <c r="G229" s="13">
        <v>265.43272870662463</v>
      </c>
      <c r="H229" s="13">
        <v>61.028233438485806</v>
      </c>
      <c r="I229" s="13">
        <v>36.955920084121978</v>
      </c>
      <c r="J229" s="104">
        <v>811.65548895899053</v>
      </c>
    </row>
    <row r="230" spans="1:10">
      <c r="A230" s="7">
        <v>710</v>
      </c>
      <c r="B230" s="16" t="s">
        <v>226</v>
      </c>
      <c r="C230" s="3">
        <v>27209</v>
      </c>
      <c r="D230" s="13">
        <v>407.76156235069283</v>
      </c>
      <c r="E230" s="13">
        <v>76.201389246205309</v>
      </c>
      <c r="F230" s="13">
        <v>444.56830864787389</v>
      </c>
      <c r="G230" s="13">
        <v>446.73850747914298</v>
      </c>
      <c r="H230" s="13">
        <v>56.217419971333015</v>
      </c>
      <c r="I230" s="13">
        <v>45.24837516998052</v>
      </c>
      <c r="J230" s="104">
        <v>1476.7355628652283</v>
      </c>
    </row>
    <row r="231" spans="1:10">
      <c r="A231" s="7">
        <v>729</v>
      </c>
      <c r="B231" s="16" t="s">
        <v>227</v>
      </c>
      <c r="C231" s="3">
        <v>8847</v>
      </c>
      <c r="D231" s="13">
        <v>317.0999660902001</v>
      </c>
      <c r="E231" s="13">
        <v>68.988448061489777</v>
      </c>
      <c r="F231" s="13">
        <v>433.52540183112922</v>
      </c>
      <c r="G231" s="13">
        <v>419.93903583135528</v>
      </c>
      <c r="H231" s="13">
        <v>57.213679213292643</v>
      </c>
      <c r="I231" s="13">
        <v>40.489734373233865</v>
      </c>
      <c r="J231" s="104">
        <v>1337.2562654007008</v>
      </c>
    </row>
    <row r="232" spans="1:10">
      <c r="A232" s="7">
        <v>732</v>
      </c>
      <c r="B232" s="16" t="s">
        <v>228</v>
      </c>
      <c r="C232" s="3">
        <v>3344</v>
      </c>
      <c r="D232" s="13">
        <v>169.3022278708134</v>
      </c>
      <c r="E232" s="13">
        <v>45.629545454545458</v>
      </c>
      <c r="F232" s="13">
        <v>271.46734449760766</v>
      </c>
      <c r="G232" s="13">
        <v>313.55889653110052</v>
      </c>
      <c r="H232" s="13">
        <v>60.503068181818186</v>
      </c>
      <c r="I232" s="13">
        <v>40.167260765550239</v>
      </c>
      <c r="J232" s="104">
        <v>900.62834330143551</v>
      </c>
    </row>
    <row r="233" spans="1:10">
      <c r="A233" s="7">
        <v>734</v>
      </c>
      <c r="B233" s="16" t="s">
        <v>229</v>
      </c>
      <c r="C233" s="3">
        <v>51100</v>
      </c>
      <c r="D233" s="13">
        <v>332.21036301369867</v>
      </c>
      <c r="E233" s="13">
        <v>68.85391780821918</v>
      </c>
      <c r="F233" s="13">
        <v>440.42167808219176</v>
      </c>
      <c r="G233" s="13">
        <v>464.34624951076324</v>
      </c>
      <c r="H233" s="13">
        <v>56.809212133072414</v>
      </c>
      <c r="I233" s="13">
        <v>45.155981996086112</v>
      </c>
      <c r="J233" s="104">
        <v>1407.7974025440315</v>
      </c>
    </row>
    <row r="234" spans="1:10">
      <c r="A234" s="7">
        <v>738</v>
      </c>
      <c r="B234" s="16" t="s">
        <v>230</v>
      </c>
      <c r="C234" s="3">
        <v>2974</v>
      </c>
      <c r="D234" s="13">
        <v>386.41331540013454</v>
      </c>
      <c r="E234" s="13">
        <v>66.396503026227307</v>
      </c>
      <c r="F234" s="13">
        <v>529.0844384667115</v>
      </c>
      <c r="G234" s="13">
        <v>531.03022864828517</v>
      </c>
      <c r="H234" s="13">
        <v>55.287168796234027</v>
      </c>
      <c r="I234" s="13">
        <v>45.332952252858107</v>
      </c>
      <c r="J234" s="104">
        <v>1613.5446065904509</v>
      </c>
    </row>
    <row r="235" spans="1:10">
      <c r="A235" s="7">
        <v>739</v>
      </c>
      <c r="B235" s="16" t="s">
        <v>231</v>
      </c>
      <c r="C235" s="3">
        <v>3216</v>
      </c>
      <c r="D235" s="13">
        <v>294.27686567164181</v>
      </c>
      <c r="E235" s="13">
        <v>44.654726368159203</v>
      </c>
      <c r="F235" s="13">
        <v>378.71495335820896</v>
      </c>
      <c r="G235" s="13">
        <v>390.4415889303483</v>
      </c>
      <c r="H235" s="13">
        <v>58.201554726368165</v>
      </c>
      <c r="I235" s="13">
        <v>38.676990049751247</v>
      </c>
      <c r="J235" s="104">
        <v>1204.9666791044779</v>
      </c>
    </row>
    <row r="236" spans="1:10">
      <c r="A236" s="7">
        <v>740</v>
      </c>
      <c r="B236" s="16" t="s">
        <v>232</v>
      </c>
      <c r="C236" s="3">
        <v>31843</v>
      </c>
      <c r="D236" s="13">
        <v>257.4019878780266</v>
      </c>
      <c r="E236" s="13">
        <v>57.783437490186223</v>
      </c>
      <c r="F236" s="13">
        <v>376.07074930125935</v>
      </c>
      <c r="G236" s="13">
        <v>387.82408378607545</v>
      </c>
      <c r="H236" s="13">
        <v>58.429932481236065</v>
      </c>
      <c r="I236" s="13">
        <v>42.952495681939517</v>
      </c>
      <c r="J236" s="104">
        <v>1180.4626866187232</v>
      </c>
    </row>
    <row r="237" spans="1:10">
      <c r="A237" s="7">
        <v>742</v>
      </c>
      <c r="B237" s="16" t="s">
        <v>233</v>
      </c>
      <c r="C237" s="3">
        <v>978</v>
      </c>
      <c r="D237" s="13">
        <v>362.88128834355831</v>
      </c>
      <c r="E237" s="13">
        <v>55.065030674846632</v>
      </c>
      <c r="F237" s="13">
        <v>309.4024539877301</v>
      </c>
      <c r="G237" s="13">
        <v>277.95904907975461</v>
      </c>
      <c r="H237" s="13">
        <v>58.768568507157468</v>
      </c>
      <c r="I237" s="13">
        <v>43.361799591002047</v>
      </c>
      <c r="J237" s="104">
        <v>1107.4381901840491</v>
      </c>
    </row>
    <row r="238" spans="1:10">
      <c r="A238" s="7">
        <v>743</v>
      </c>
      <c r="B238" s="16" t="s">
        <v>234</v>
      </c>
      <c r="C238" s="3">
        <v>66160</v>
      </c>
      <c r="D238" s="13">
        <v>488.78413920798067</v>
      </c>
      <c r="E238" s="13">
        <v>98.22149939540509</v>
      </c>
      <c r="F238" s="13">
        <v>548.50026194074962</v>
      </c>
      <c r="G238" s="13">
        <v>468.21743273881503</v>
      </c>
      <c r="H238" s="13">
        <v>54.402549274486098</v>
      </c>
      <c r="I238" s="13">
        <v>49.323355501813786</v>
      </c>
      <c r="J238" s="104">
        <v>1707.4492380592501</v>
      </c>
    </row>
    <row r="239" spans="1:10">
      <c r="A239" s="7">
        <v>746</v>
      </c>
      <c r="B239" s="16" t="s">
        <v>235</v>
      </c>
      <c r="C239" s="3">
        <v>4713</v>
      </c>
      <c r="D239" s="13">
        <v>593.45076384468496</v>
      </c>
      <c r="E239" s="13">
        <v>139.02372162104817</v>
      </c>
      <c r="F239" s="13">
        <v>770.453469127944</v>
      </c>
      <c r="G239" s="13">
        <v>823.99427116486311</v>
      </c>
      <c r="H239" s="13">
        <v>49.524307235306601</v>
      </c>
      <c r="I239" s="13">
        <v>42.227099511988122</v>
      </c>
      <c r="J239" s="104">
        <v>2418.673632505835</v>
      </c>
    </row>
    <row r="240" spans="1:10">
      <c r="A240" s="7">
        <v>747</v>
      </c>
      <c r="B240" s="16" t="s">
        <v>236</v>
      </c>
      <c r="C240" s="3">
        <v>1283</v>
      </c>
      <c r="D240" s="13">
        <v>256.85740452065477</v>
      </c>
      <c r="E240" s="13">
        <v>55.966328916601718</v>
      </c>
      <c r="F240" s="13">
        <v>389.15256430241624</v>
      </c>
      <c r="G240" s="13">
        <v>332.95662509742795</v>
      </c>
      <c r="H240" s="13">
        <v>58.613546375681999</v>
      </c>
      <c r="I240" s="13">
        <v>38.584286827747469</v>
      </c>
      <c r="J240" s="104">
        <v>1132.1307560405301</v>
      </c>
    </row>
    <row r="241" spans="1:10">
      <c r="A241" s="7">
        <v>748</v>
      </c>
      <c r="B241" s="16" t="s">
        <v>237</v>
      </c>
      <c r="C241" s="3">
        <v>4837</v>
      </c>
      <c r="D241" s="13">
        <v>531.06983667562542</v>
      </c>
      <c r="E241" s="13">
        <v>126.18168286127766</v>
      </c>
      <c r="F241" s="13">
        <v>670.94021294190611</v>
      </c>
      <c r="G241" s="13">
        <v>671.73505271862723</v>
      </c>
      <c r="H241" s="13">
        <v>51.755199503824684</v>
      </c>
      <c r="I241" s="13">
        <v>40.264387016745914</v>
      </c>
      <c r="J241" s="104">
        <v>2091.946371718007</v>
      </c>
    </row>
    <row r="242" spans="1:10">
      <c r="A242" s="7">
        <v>749</v>
      </c>
      <c r="B242" s="16" t="s">
        <v>238</v>
      </c>
      <c r="C242" s="3">
        <v>21290</v>
      </c>
      <c r="D242" s="13">
        <v>493.343722404885</v>
      </c>
      <c r="E242" s="13">
        <v>107.08325035227806</v>
      </c>
      <c r="F242" s="13">
        <v>651.31251150775017</v>
      </c>
      <c r="G242" s="13">
        <v>561.21131282292163</v>
      </c>
      <c r="H242" s="13">
        <v>52.927533114138093</v>
      </c>
      <c r="I242" s="13">
        <v>45.519930483795214</v>
      </c>
      <c r="J242" s="104">
        <v>1911.3982606857683</v>
      </c>
    </row>
    <row r="243" spans="1:10">
      <c r="A243" s="7">
        <v>751</v>
      </c>
      <c r="B243" s="16" t="s">
        <v>239</v>
      </c>
      <c r="C243" s="3">
        <v>2828</v>
      </c>
      <c r="D243" s="13">
        <v>280.86821074964644</v>
      </c>
      <c r="E243" s="13">
        <v>76.171994342291384</v>
      </c>
      <c r="F243" s="13">
        <v>441.3744165487978</v>
      </c>
      <c r="G243" s="13">
        <v>457.74222065063651</v>
      </c>
      <c r="H243" s="13">
        <v>57.182567185289955</v>
      </c>
      <c r="I243" s="13">
        <v>39.939335219236213</v>
      </c>
      <c r="J243" s="104">
        <v>1353.2787446958982</v>
      </c>
    </row>
    <row r="244" spans="1:10">
      <c r="A244" s="7">
        <v>753</v>
      </c>
      <c r="B244" s="16" t="s">
        <v>240</v>
      </c>
      <c r="C244" s="3">
        <v>22595</v>
      </c>
      <c r="D244" s="13">
        <v>496.26393671166187</v>
      </c>
      <c r="E244" s="13">
        <v>94.9399601681788</v>
      </c>
      <c r="F244" s="13">
        <v>566.82269395884055</v>
      </c>
      <c r="G244" s="13">
        <v>537.96450763443238</v>
      </c>
      <c r="H244" s="13">
        <v>53.851630006638644</v>
      </c>
      <c r="I244" s="13">
        <v>50.213617171940705</v>
      </c>
      <c r="J244" s="104">
        <v>1800.0563456516929</v>
      </c>
    </row>
    <row r="245" spans="1:10">
      <c r="A245" s="7">
        <v>755</v>
      </c>
      <c r="B245" s="16" t="s">
        <v>241</v>
      </c>
      <c r="C245" s="3">
        <v>6158</v>
      </c>
      <c r="D245" s="13">
        <v>404.7962406625528</v>
      </c>
      <c r="E245" s="13">
        <v>94.740824943163361</v>
      </c>
      <c r="F245" s="13">
        <v>541.75324618382592</v>
      </c>
      <c r="G245" s="13">
        <v>571.7808379343943</v>
      </c>
      <c r="H245" s="13">
        <v>54.615443325755116</v>
      </c>
      <c r="I245" s="13">
        <v>48.626625527768759</v>
      </c>
      <c r="J245" s="104">
        <v>1716.3132185774602</v>
      </c>
    </row>
    <row r="246" spans="1:10">
      <c r="A246" s="7">
        <v>758</v>
      </c>
      <c r="B246" s="16" t="s">
        <v>242</v>
      </c>
      <c r="C246" s="3">
        <v>8126</v>
      </c>
      <c r="D246" s="13">
        <v>337.95640536549354</v>
      </c>
      <c r="E246" s="13">
        <v>67.377750430716219</v>
      </c>
      <c r="F246" s="13">
        <v>461.75060792517843</v>
      </c>
      <c r="G246" s="13">
        <v>407.81530888506035</v>
      </c>
      <c r="H246" s="13">
        <v>56.877469849864632</v>
      </c>
      <c r="I246" s="13">
        <v>45.715727295102141</v>
      </c>
      <c r="J246" s="104">
        <v>1377.4932697514155</v>
      </c>
    </row>
    <row r="247" spans="1:10">
      <c r="A247" s="7">
        <v>759</v>
      </c>
      <c r="B247" s="16" t="s">
        <v>243</v>
      </c>
      <c r="C247" s="3">
        <v>1873</v>
      </c>
      <c r="D247" s="13">
        <v>401.51924719701015</v>
      </c>
      <c r="E247" s="13">
        <v>76.673571809930593</v>
      </c>
      <c r="F247" s="13">
        <v>601.79851041110521</v>
      </c>
      <c r="G247" s="13">
        <v>352.47861719167116</v>
      </c>
      <c r="H247" s="13">
        <v>55.369738387613459</v>
      </c>
      <c r="I247" s="13">
        <v>40.336038441003744</v>
      </c>
      <c r="J247" s="104">
        <v>1528.1757234383344</v>
      </c>
    </row>
    <row r="248" spans="1:10">
      <c r="A248" s="7">
        <v>761</v>
      </c>
      <c r="B248" s="16" t="s">
        <v>244</v>
      </c>
      <c r="C248" s="3">
        <v>8410</v>
      </c>
      <c r="D248" s="13">
        <v>323.52959571938175</v>
      </c>
      <c r="E248" s="13">
        <v>68.304209274673013</v>
      </c>
      <c r="F248" s="13">
        <v>461.44929488703929</v>
      </c>
      <c r="G248" s="13">
        <v>390.965196195006</v>
      </c>
      <c r="H248" s="13">
        <v>57.072292508917954</v>
      </c>
      <c r="I248" s="13">
        <v>41.561326991676573</v>
      </c>
      <c r="J248" s="104">
        <v>1342.8819155766946</v>
      </c>
    </row>
    <row r="249" spans="1:10">
      <c r="A249" s="7">
        <v>762</v>
      </c>
      <c r="B249" s="16" t="s">
        <v>245</v>
      </c>
      <c r="C249" s="3">
        <v>3637</v>
      </c>
      <c r="D249" s="13">
        <v>281.12288974429475</v>
      </c>
      <c r="E249" s="13">
        <v>66.632169370360188</v>
      </c>
      <c r="F249" s="13">
        <v>395.19634313995056</v>
      </c>
      <c r="G249" s="13">
        <v>409.31241407753646</v>
      </c>
      <c r="H249" s="13">
        <v>57.902051141050322</v>
      </c>
      <c r="I249" s="13">
        <v>40.007049766290905</v>
      </c>
      <c r="J249" s="104">
        <v>1250.172917239483</v>
      </c>
    </row>
    <row r="250" spans="1:10">
      <c r="A250" s="7">
        <v>765</v>
      </c>
      <c r="B250" s="16" t="s">
        <v>246</v>
      </c>
      <c r="C250" s="3">
        <v>10274</v>
      </c>
      <c r="D250" s="13">
        <v>371.75174226202068</v>
      </c>
      <c r="E250" s="13">
        <v>94.351255596651754</v>
      </c>
      <c r="F250" s="13">
        <v>508.05665758224649</v>
      </c>
      <c r="G250" s="13">
        <v>459.88969729414055</v>
      </c>
      <c r="H250" s="13">
        <v>55.743260657971582</v>
      </c>
      <c r="I250" s="13">
        <v>44.535125559665175</v>
      </c>
      <c r="J250" s="104">
        <v>1534.3277389526963</v>
      </c>
    </row>
    <row r="251" spans="1:10">
      <c r="A251" s="7">
        <v>768</v>
      </c>
      <c r="B251" s="16" t="s">
        <v>247</v>
      </c>
      <c r="C251" s="3">
        <v>2368</v>
      </c>
      <c r="D251" s="13">
        <v>235.51380912162165</v>
      </c>
      <c r="E251" s="13">
        <v>68.226689189189202</v>
      </c>
      <c r="F251" s="13">
        <v>325.85252533783785</v>
      </c>
      <c r="G251" s="13">
        <v>240.53116554054057</v>
      </c>
      <c r="H251" s="13">
        <v>59.715929054054058</v>
      </c>
      <c r="I251" s="13">
        <v>38.531942567567569</v>
      </c>
      <c r="J251" s="104">
        <v>968.37206081081104</v>
      </c>
    </row>
    <row r="252" spans="1:10">
      <c r="A252" s="7">
        <v>777</v>
      </c>
      <c r="B252" s="16" t="s">
        <v>248</v>
      </c>
      <c r="C252" s="3">
        <v>7172</v>
      </c>
      <c r="D252" s="13">
        <v>225.03352621305078</v>
      </c>
      <c r="E252" s="13">
        <v>50.059118795315115</v>
      </c>
      <c r="F252" s="13">
        <v>354.40644729503623</v>
      </c>
      <c r="G252" s="13">
        <v>301.4231246514222</v>
      </c>
      <c r="H252" s="13">
        <v>59.371070831009483</v>
      </c>
      <c r="I252" s="13">
        <v>38.958109313998882</v>
      </c>
      <c r="J252" s="104">
        <v>1029.2513970998327</v>
      </c>
    </row>
    <row r="253" spans="1:10">
      <c r="A253" s="7">
        <v>778</v>
      </c>
      <c r="B253" s="16" t="s">
        <v>249</v>
      </c>
      <c r="C253" s="3">
        <v>6708</v>
      </c>
      <c r="D253" s="13">
        <v>319.95934704830057</v>
      </c>
      <c r="E253" s="13">
        <v>68.240250447227197</v>
      </c>
      <c r="F253" s="13">
        <v>469.14046511627913</v>
      </c>
      <c r="G253" s="13">
        <v>422.62135509839004</v>
      </c>
      <c r="H253" s="13">
        <v>56.87172331544425</v>
      </c>
      <c r="I253" s="13">
        <v>42.063565891472869</v>
      </c>
      <c r="J253" s="104">
        <v>1378.896706917114</v>
      </c>
    </row>
    <row r="254" spans="1:10">
      <c r="A254" s="7">
        <v>781</v>
      </c>
      <c r="B254" s="16" t="s">
        <v>250</v>
      </c>
      <c r="C254" s="3">
        <v>3496</v>
      </c>
      <c r="D254" s="13">
        <v>195.7797339816934</v>
      </c>
      <c r="E254" s="13">
        <v>43.645652173913049</v>
      </c>
      <c r="F254" s="13">
        <v>296.45020881006866</v>
      </c>
      <c r="G254" s="13">
        <v>251.78964530892452</v>
      </c>
      <c r="H254" s="13">
        <v>60.407614416475973</v>
      </c>
      <c r="I254" s="13">
        <v>36.701590389016019</v>
      </c>
      <c r="J254" s="104">
        <v>884.77444508009148</v>
      </c>
    </row>
    <row r="255" spans="1:10">
      <c r="A255" s="7">
        <v>783</v>
      </c>
      <c r="B255" s="16" t="s">
        <v>251</v>
      </c>
      <c r="C255" s="3">
        <v>6377</v>
      </c>
      <c r="D255" s="13">
        <v>308.7405284616591</v>
      </c>
      <c r="E255" s="13">
        <v>63.337305943233495</v>
      </c>
      <c r="F255" s="13">
        <v>442.48141289007373</v>
      </c>
      <c r="G255" s="13">
        <v>448.61752391406623</v>
      </c>
      <c r="H255" s="13">
        <v>57.095922847734045</v>
      </c>
      <c r="I255" s="13">
        <v>42.754536615963616</v>
      </c>
      <c r="J255" s="104">
        <v>1363.0272306727302</v>
      </c>
    </row>
    <row r="256" spans="1:10">
      <c r="A256" s="7">
        <v>785</v>
      </c>
      <c r="B256" s="16" t="s">
        <v>252</v>
      </c>
      <c r="C256" s="3">
        <v>2589</v>
      </c>
      <c r="D256" s="13">
        <v>280.68586326767092</v>
      </c>
      <c r="E256" s="13">
        <v>69.336423329470833</v>
      </c>
      <c r="F256" s="13">
        <v>394.46123986095017</v>
      </c>
      <c r="G256" s="13">
        <v>314.9987833140209</v>
      </c>
      <c r="H256" s="13">
        <v>58.373850907686361</v>
      </c>
      <c r="I256" s="13">
        <v>39.112105059868675</v>
      </c>
      <c r="J256" s="104">
        <v>1156.9682657396679</v>
      </c>
    </row>
    <row r="257" spans="1:10">
      <c r="A257" s="7">
        <v>790</v>
      </c>
      <c r="B257" s="16" t="s">
        <v>253</v>
      </c>
      <c r="C257" s="3">
        <v>23515</v>
      </c>
      <c r="D257" s="13">
        <v>339.93845205188182</v>
      </c>
      <c r="E257" s="13">
        <v>76.721054645970668</v>
      </c>
      <c r="F257" s="13">
        <v>452.31704614076119</v>
      </c>
      <c r="G257" s="13">
        <v>435.4435658090581</v>
      </c>
      <c r="H257" s="13">
        <v>56.734422283648733</v>
      </c>
      <c r="I257" s="13">
        <v>43.179555177546249</v>
      </c>
      <c r="J257" s="104">
        <v>1404.3340961088668</v>
      </c>
    </row>
    <row r="258" spans="1:10">
      <c r="A258" s="7">
        <v>791</v>
      </c>
      <c r="B258" s="16" t="s">
        <v>254</v>
      </c>
      <c r="C258" s="3">
        <v>4931</v>
      </c>
      <c r="D258" s="13">
        <v>388.99587304806329</v>
      </c>
      <c r="E258" s="13">
        <v>92.832204421009948</v>
      </c>
      <c r="F258" s="13">
        <v>477.1204197931454</v>
      </c>
      <c r="G258" s="13">
        <v>467.28880551612252</v>
      </c>
      <c r="H258" s="13">
        <v>55.852151693368491</v>
      </c>
      <c r="I258" s="13">
        <v>41.392942607990264</v>
      </c>
      <c r="J258" s="104">
        <v>1523.4823970796999</v>
      </c>
    </row>
    <row r="259" spans="1:10">
      <c r="A259" s="7">
        <v>831</v>
      </c>
      <c r="B259" s="16" t="s">
        <v>255</v>
      </c>
      <c r="C259" s="3">
        <v>4625</v>
      </c>
      <c r="D259" s="13">
        <v>414.73268108108113</v>
      </c>
      <c r="E259" s="13">
        <v>67.923459459459465</v>
      </c>
      <c r="F259" s="13">
        <v>510.32339027027029</v>
      </c>
      <c r="G259" s="13">
        <v>439.42857297297303</v>
      </c>
      <c r="H259" s="13">
        <v>55.686304864864866</v>
      </c>
      <c r="I259" s="13">
        <v>44.095489729729735</v>
      </c>
      <c r="J259" s="104">
        <v>1532.1898983783785</v>
      </c>
    </row>
    <row r="260" spans="1:10">
      <c r="A260" s="7">
        <v>832</v>
      </c>
      <c r="B260" s="16" t="s">
        <v>256</v>
      </c>
      <c r="C260" s="3">
        <v>3731</v>
      </c>
      <c r="D260" s="13">
        <v>369.16157866523724</v>
      </c>
      <c r="E260" s="13">
        <v>89.010238541945867</v>
      </c>
      <c r="F260" s="13">
        <v>423.76360493165373</v>
      </c>
      <c r="G260" s="13">
        <v>562.06965960868399</v>
      </c>
      <c r="H260" s="13">
        <v>56.017796837309028</v>
      </c>
      <c r="I260" s="13">
        <v>40.677201822567682</v>
      </c>
      <c r="J260" s="104">
        <v>1540.7000804073975</v>
      </c>
    </row>
    <row r="261" spans="1:10">
      <c r="A261" s="7">
        <v>833</v>
      </c>
      <c r="B261" s="16" t="s">
        <v>257</v>
      </c>
      <c r="C261" s="3">
        <v>1705</v>
      </c>
      <c r="D261" s="13">
        <v>351.87475073313789</v>
      </c>
      <c r="E261" s="13">
        <v>73.69994134897361</v>
      </c>
      <c r="F261" s="13">
        <v>434.81479178885638</v>
      </c>
      <c r="G261" s="13">
        <v>409.98668621700881</v>
      </c>
      <c r="H261" s="13">
        <v>56.946346041055719</v>
      </c>
      <c r="I261" s="13">
        <v>40.638357771260999</v>
      </c>
      <c r="J261" s="104">
        <v>1367.9608739002933</v>
      </c>
    </row>
    <row r="262" spans="1:10">
      <c r="A262" s="7">
        <v>834</v>
      </c>
      <c r="B262" s="16" t="s">
        <v>258</v>
      </c>
      <c r="C262" s="3">
        <v>5844</v>
      </c>
      <c r="D262" s="13">
        <v>365.8174794661191</v>
      </c>
      <c r="E262" s="13">
        <v>66.04223134839151</v>
      </c>
      <c r="F262" s="13">
        <v>429.76445585215606</v>
      </c>
      <c r="G262" s="13">
        <v>491.74861396303908</v>
      </c>
      <c r="H262" s="13">
        <v>56.520047912388769</v>
      </c>
      <c r="I262" s="13">
        <v>44.696940451745384</v>
      </c>
      <c r="J262" s="104">
        <v>1454.5897689938402</v>
      </c>
    </row>
    <row r="263" spans="1:10">
      <c r="A263" s="7">
        <v>837</v>
      </c>
      <c r="B263" s="16" t="s">
        <v>259</v>
      </c>
      <c r="C263" s="3">
        <v>255050</v>
      </c>
      <c r="D263" s="13">
        <v>402.33755263673794</v>
      </c>
      <c r="E263" s="13">
        <v>71.016509703979608</v>
      </c>
      <c r="F263" s="13">
        <v>400.59362611252698</v>
      </c>
      <c r="G263" s="13">
        <v>339.09120152911197</v>
      </c>
      <c r="H263" s="13">
        <v>57.232558870809648</v>
      </c>
      <c r="I263" s="13">
        <v>54.861465281317393</v>
      </c>
      <c r="J263" s="104">
        <v>1325.1329141344834</v>
      </c>
    </row>
    <row r="264" spans="1:10">
      <c r="A264" s="7">
        <v>844</v>
      </c>
      <c r="B264" s="16" t="s">
        <v>260</v>
      </c>
      <c r="C264" s="3">
        <v>1412</v>
      </c>
      <c r="D264" s="13">
        <v>203.46905099150146</v>
      </c>
      <c r="E264" s="13">
        <v>63.566572237960337</v>
      </c>
      <c r="F264" s="13">
        <v>364.31481586402265</v>
      </c>
      <c r="G264" s="13">
        <v>183.35623229461757</v>
      </c>
      <c r="H264" s="13">
        <v>59.956940509915015</v>
      </c>
      <c r="I264" s="13">
        <v>38.783909348441931</v>
      </c>
      <c r="J264" s="104">
        <v>913.4475212464589</v>
      </c>
    </row>
    <row r="265" spans="1:10">
      <c r="A265" s="7">
        <v>845</v>
      </c>
      <c r="B265" s="16" t="s">
        <v>261</v>
      </c>
      <c r="C265" s="3">
        <v>2831</v>
      </c>
      <c r="D265" s="13">
        <v>459.65817732250088</v>
      </c>
      <c r="E265" s="13">
        <v>72.920805369127521</v>
      </c>
      <c r="F265" s="13">
        <v>494.34992935358537</v>
      </c>
      <c r="G265" s="13">
        <v>461.82972447898277</v>
      </c>
      <c r="H265" s="13">
        <v>55.323037795831858</v>
      </c>
      <c r="I265" s="13">
        <v>41.548329212292479</v>
      </c>
      <c r="J265" s="104">
        <v>1585.6300035323206</v>
      </c>
    </row>
    <row r="266" spans="1:10">
      <c r="A266" s="7">
        <v>846</v>
      </c>
      <c r="B266" s="16" t="s">
        <v>262</v>
      </c>
      <c r="C266" s="3">
        <v>4758</v>
      </c>
      <c r="D266" s="13">
        <v>339.20564312736445</v>
      </c>
      <c r="E266" s="13">
        <v>69.797646069777215</v>
      </c>
      <c r="F266" s="13">
        <v>484.92884615384617</v>
      </c>
      <c r="G266" s="13">
        <v>465.23464691046661</v>
      </c>
      <c r="H266" s="13">
        <v>56.3538377469525</v>
      </c>
      <c r="I266" s="13">
        <v>40.090752416981928</v>
      </c>
      <c r="J266" s="104">
        <v>1455.6113724253889</v>
      </c>
    </row>
    <row r="267" spans="1:10">
      <c r="A267" s="7">
        <v>848</v>
      </c>
      <c r="B267" s="16" t="s">
        <v>263</v>
      </c>
      <c r="C267" s="3">
        <v>4066</v>
      </c>
      <c r="D267" s="13">
        <v>301.33860059026068</v>
      </c>
      <c r="E267" s="13">
        <v>61.809345794392527</v>
      </c>
      <c r="F267" s="13">
        <v>465.13096409247419</v>
      </c>
      <c r="G267" s="13">
        <v>439.35147565174623</v>
      </c>
      <c r="H267" s="13">
        <v>57.014436792916875</v>
      </c>
      <c r="I267" s="13">
        <v>40.32334481062469</v>
      </c>
      <c r="J267" s="104">
        <v>1364.9681677324152</v>
      </c>
    </row>
    <row r="268" spans="1:10">
      <c r="A268" s="7">
        <v>849</v>
      </c>
      <c r="B268" s="16" t="s">
        <v>264</v>
      </c>
      <c r="C268" s="3">
        <v>2849</v>
      </c>
      <c r="D268" s="13">
        <v>415.23095823095821</v>
      </c>
      <c r="E268" s="13">
        <v>100.81404001404002</v>
      </c>
      <c r="F268" s="13">
        <v>597.43778518778515</v>
      </c>
      <c r="G268" s="13">
        <v>599.76602316602316</v>
      </c>
      <c r="H268" s="13">
        <v>53.859178659178653</v>
      </c>
      <c r="I268" s="13">
        <v>40.465384345384344</v>
      </c>
      <c r="J268" s="104">
        <v>1807.5733696033697</v>
      </c>
    </row>
    <row r="269" spans="1:10">
      <c r="A269" s="7">
        <v>850</v>
      </c>
      <c r="B269" s="16" t="s">
        <v>265</v>
      </c>
      <c r="C269" s="3">
        <v>2368</v>
      </c>
      <c r="D269" s="13">
        <v>421.07014358108114</v>
      </c>
      <c r="E269" s="13">
        <v>75.807432432432435</v>
      </c>
      <c r="F269" s="13">
        <v>616.56409206081082</v>
      </c>
      <c r="G269" s="13">
        <v>595.86129645270273</v>
      </c>
      <c r="H269" s="13">
        <v>53.850472972972973</v>
      </c>
      <c r="I269" s="13">
        <v>40.929172297297299</v>
      </c>
      <c r="J269" s="104">
        <v>1804.0826097972974</v>
      </c>
    </row>
    <row r="270" spans="1:10">
      <c r="A270" s="7">
        <v>851</v>
      </c>
      <c r="B270" s="16" t="s">
        <v>266</v>
      </c>
      <c r="C270" s="3">
        <v>21018</v>
      </c>
      <c r="D270" s="13">
        <v>441.83533399942911</v>
      </c>
      <c r="E270" s="13">
        <v>90.106175658958989</v>
      </c>
      <c r="F270" s="13">
        <v>530.8884170710819</v>
      </c>
      <c r="G270" s="13">
        <v>520.43404462841374</v>
      </c>
      <c r="H270" s="13">
        <v>54.717019697402229</v>
      </c>
      <c r="I270" s="13">
        <v>45.255072794747356</v>
      </c>
      <c r="J270" s="104">
        <v>1683.2360638500331</v>
      </c>
    </row>
    <row r="271" spans="1:10">
      <c r="A271" s="7">
        <v>853</v>
      </c>
      <c r="B271" s="16" t="s">
        <v>267</v>
      </c>
      <c r="C271" s="3">
        <v>201863</v>
      </c>
      <c r="D271" s="13">
        <v>392.26842685385634</v>
      </c>
      <c r="E271" s="13">
        <v>71.231038872898949</v>
      </c>
      <c r="F271" s="13">
        <v>382.32369369324738</v>
      </c>
      <c r="G271" s="13">
        <v>328.01166756661695</v>
      </c>
      <c r="H271" s="13">
        <v>57.526135151067805</v>
      </c>
      <c r="I271" s="13">
        <v>54.054006132872296</v>
      </c>
      <c r="J271" s="104">
        <v>1285.4149682705597</v>
      </c>
    </row>
    <row r="272" spans="1:10">
      <c r="A272" s="7">
        <v>854</v>
      </c>
      <c r="B272" s="16" t="s">
        <v>268</v>
      </c>
      <c r="C272" s="3">
        <v>3253</v>
      </c>
      <c r="D272" s="13">
        <v>249.36833691976639</v>
      </c>
      <c r="E272" s="13">
        <v>57.942699047033507</v>
      </c>
      <c r="F272" s="13">
        <v>351.15228711958196</v>
      </c>
      <c r="G272" s="13">
        <v>258.66023670458037</v>
      </c>
      <c r="H272" s="13">
        <v>59.369443590531816</v>
      </c>
      <c r="I272" s="13">
        <v>37.518524438979405</v>
      </c>
      <c r="J272" s="104">
        <v>1014.0115278204734</v>
      </c>
    </row>
    <row r="273" spans="1:10">
      <c r="A273" s="7">
        <v>857</v>
      </c>
      <c r="B273" s="16" t="s">
        <v>269</v>
      </c>
      <c r="C273" s="3">
        <v>2313</v>
      </c>
      <c r="D273" s="13">
        <v>211.88806744487681</v>
      </c>
      <c r="E273" s="13">
        <v>54.327021184608739</v>
      </c>
      <c r="F273" s="13">
        <v>333.60085603112844</v>
      </c>
      <c r="G273" s="13">
        <v>363.77939904885432</v>
      </c>
      <c r="H273" s="13">
        <v>59.305819282317344</v>
      </c>
      <c r="I273" s="13">
        <v>39.448179853004753</v>
      </c>
      <c r="J273" s="104">
        <v>1062.3493428447905</v>
      </c>
    </row>
    <row r="274" spans="1:10">
      <c r="A274" s="7">
        <v>858</v>
      </c>
      <c r="B274" s="16" t="s">
        <v>270</v>
      </c>
      <c r="C274" s="3">
        <v>41338</v>
      </c>
      <c r="D274" s="13">
        <v>484.25012216362671</v>
      </c>
      <c r="E274" s="13">
        <v>96.838685954811552</v>
      </c>
      <c r="F274" s="13">
        <v>568.9497075330205</v>
      </c>
      <c r="G274" s="13">
        <v>570.24418089893084</v>
      </c>
      <c r="H274" s="13">
        <v>53.74814988630316</v>
      </c>
      <c r="I274" s="13">
        <v>49.955120228361316</v>
      </c>
      <c r="J274" s="104">
        <v>1823.9859666650543</v>
      </c>
    </row>
    <row r="275" spans="1:10">
      <c r="A275" s="7">
        <v>859</v>
      </c>
      <c r="B275" s="16" t="s">
        <v>271</v>
      </c>
      <c r="C275" s="3">
        <v>6525</v>
      </c>
      <c r="D275" s="13">
        <v>764.05678160919535</v>
      </c>
      <c r="E275" s="13">
        <v>155.43950957854406</v>
      </c>
      <c r="F275" s="13">
        <v>964.59593563218402</v>
      </c>
      <c r="G275" s="13">
        <v>968.14338697318021</v>
      </c>
      <c r="H275" s="13">
        <v>45.634065900383149</v>
      </c>
      <c r="I275" s="13">
        <v>41.682427586206899</v>
      </c>
      <c r="J275" s="104">
        <v>2939.5521072796942</v>
      </c>
    </row>
    <row r="276" spans="1:10">
      <c r="A276" s="7">
        <v>886</v>
      </c>
      <c r="B276" s="16" t="s">
        <v>272</v>
      </c>
      <c r="C276" s="3">
        <v>12533</v>
      </c>
      <c r="D276" s="13">
        <v>422.73347562435174</v>
      </c>
      <c r="E276" s="13">
        <v>97.397398866991153</v>
      </c>
      <c r="F276" s="13">
        <v>553.49909279502117</v>
      </c>
      <c r="G276" s="13">
        <v>530.89478177611113</v>
      </c>
      <c r="H276" s="13">
        <v>54.561673980690976</v>
      </c>
      <c r="I276" s="13">
        <v>43.75489667278385</v>
      </c>
      <c r="J276" s="104">
        <v>1702.84131971595</v>
      </c>
    </row>
    <row r="277" spans="1:10">
      <c r="A277" s="7">
        <v>887</v>
      </c>
      <c r="B277" s="16" t="s">
        <v>273</v>
      </c>
      <c r="C277" s="3">
        <v>4568</v>
      </c>
      <c r="D277" s="13">
        <v>332.96650612959724</v>
      </c>
      <c r="E277" s="13">
        <v>70.735901926444839</v>
      </c>
      <c r="F277" s="13">
        <v>415.67149518388794</v>
      </c>
      <c r="G277" s="13">
        <v>408.07197898423817</v>
      </c>
      <c r="H277" s="13">
        <v>57.293340630472855</v>
      </c>
      <c r="I277" s="13">
        <v>41.520700525394048</v>
      </c>
      <c r="J277" s="104">
        <v>1326.2599233800349</v>
      </c>
    </row>
    <row r="278" spans="1:10">
      <c r="A278" s="7">
        <v>889</v>
      </c>
      <c r="B278" s="16" t="s">
        <v>274</v>
      </c>
      <c r="C278" s="3">
        <v>2491</v>
      </c>
      <c r="D278" s="13">
        <v>339.21918908069051</v>
      </c>
      <c r="E278" s="13">
        <v>68.461019670814935</v>
      </c>
      <c r="F278" s="13">
        <v>567.89820553994389</v>
      </c>
      <c r="G278" s="13">
        <v>405.34167001204338</v>
      </c>
      <c r="H278" s="13">
        <v>55.944191087916501</v>
      </c>
      <c r="I278" s="13">
        <v>40.550301083902049</v>
      </c>
      <c r="J278" s="104">
        <v>1477.4145764753112</v>
      </c>
    </row>
    <row r="279" spans="1:10">
      <c r="A279" s="7">
        <v>890</v>
      </c>
      <c r="B279" s="16" t="s">
        <v>275</v>
      </c>
      <c r="C279" s="3">
        <v>1139</v>
      </c>
      <c r="D279" s="13">
        <v>304.16852502194911</v>
      </c>
      <c r="E279" s="13">
        <v>63.041966637401231</v>
      </c>
      <c r="F279" s="13">
        <v>371.93489025460934</v>
      </c>
      <c r="G279" s="13">
        <v>454.60755048287973</v>
      </c>
      <c r="H279" s="13">
        <v>57.720070237050045</v>
      </c>
      <c r="I279" s="13">
        <v>43.975417032484636</v>
      </c>
      <c r="J279" s="104">
        <v>1295.4484196663741</v>
      </c>
    </row>
    <row r="280" spans="1:10">
      <c r="A280" s="7">
        <v>892</v>
      </c>
      <c r="B280" s="16" t="s">
        <v>276</v>
      </c>
      <c r="C280" s="3">
        <v>3615</v>
      </c>
      <c r="D280" s="13">
        <v>663.8411618257262</v>
      </c>
      <c r="E280" s="13">
        <v>124.14384508990318</v>
      </c>
      <c r="F280" s="13">
        <v>820.31448962655611</v>
      </c>
      <c r="G280" s="13">
        <v>759.1505947441218</v>
      </c>
      <c r="H280" s="13">
        <v>48.978362378976485</v>
      </c>
      <c r="I280" s="13">
        <v>41.91319502074689</v>
      </c>
      <c r="J280" s="104">
        <v>2458.3416486860306</v>
      </c>
    </row>
    <row r="281" spans="1:10">
      <c r="A281" s="7">
        <v>893</v>
      </c>
      <c r="B281" s="16" t="s">
        <v>277</v>
      </c>
      <c r="C281" s="3">
        <v>7500</v>
      </c>
      <c r="D281" s="13">
        <v>508.12366000000003</v>
      </c>
      <c r="E281" s="13">
        <v>87.362506666666675</v>
      </c>
      <c r="F281" s="13">
        <v>598.1306360000001</v>
      </c>
      <c r="G281" s="13">
        <v>541.96190666666666</v>
      </c>
      <c r="H281" s="13">
        <v>53.520487999999993</v>
      </c>
      <c r="I281" s="13">
        <v>43.465253333333337</v>
      </c>
      <c r="J281" s="104">
        <v>1832.5644506666667</v>
      </c>
    </row>
    <row r="282" spans="1:10">
      <c r="A282" s="7">
        <v>895</v>
      </c>
      <c r="B282" s="16" t="s">
        <v>278</v>
      </c>
      <c r="C282" s="3">
        <v>14938</v>
      </c>
      <c r="D282" s="13">
        <v>350.71421877091979</v>
      </c>
      <c r="E282" s="13">
        <v>69.699397509706799</v>
      </c>
      <c r="F282" s="13">
        <v>445.14247623510516</v>
      </c>
      <c r="G282" s="13">
        <v>407.29190654706116</v>
      </c>
      <c r="H282" s="13">
        <v>56.908382648279556</v>
      </c>
      <c r="I282" s="13">
        <v>44.042434060784579</v>
      </c>
      <c r="J282" s="104">
        <v>1373.7988157718571</v>
      </c>
    </row>
    <row r="283" spans="1:10">
      <c r="A283" s="7">
        <v>905</v>
      </c>
      <c r="B283" s="16" t="s">
        <v>279</v>
      </c>
      <c r="C283" s="3">
        <v>68956</v>
      </c>
      <c r="D283" s="13">
        <v>407.44944239805096</v>
      </c>
      <c r="E283" s="13">
        <v>77.838169267358893</v>
      </c>
      <c r="F283" s="13">
        <v>471.73599106676721</v>
      </c>
      <c r="G283" s="13">
        <v>425.01547073496141</v>
      </c>
      <c r="H283" s="13">
        <v>56.08126428447126</v>
      </c>
      <c r="I283" s="13">
        <v>51.719198909449503</v>
      </c>
      <c r="J283" s="104">
        <v>1489.8395366610594</v>
      </c>
    </row>
    <row r="284" spans="1:10">
      <c r="A284" s="7">
        <v>908</v>
      </c>
      <c r="B284" s="16" t="s">
        <v>280</v>
      </c>
      <c r="C284" s="3">
        <v>20694</v>
      </c>
      <c r="D284" s="13">
        <v>381.378819947811</v>
      </c>
      <c r="E284" s="13">
        <v>74.167758770658168</v>
      </c>
      <c r="F284" s="13">
        <v>505.56890258045814</v>
      </c>
      <c r="G284" s="13">
        <v>502.30959940079259</v>
      </c>
      <c r="H284" s="13">
        <v>55.62164975355175</v>
      </c>
      <c r="I284" s="13">
        <v>44.535575529138882</v>
      </c>
      <c r="J284" s="104">
        <v>1563.5823059824106</v>
      </c>
    </row>
    <row r="285" spans="1:10">
      <c r="A285" s="7">
        <v>915</v>
      </c>
      <c r="B285" s="16" t="s">
        <v>281</v>
      </c>
      <c r="C285" s="3">
        <v>19727</v>
      </c>
      <c r="D285" s="13">
        <v>311.40637958128457</v>
      </c>
      <c r="E285" s="13">
        <v>66.428630810564201</v>
      </c>
      <c r="F285" s="13">
        <v>372.35809753130229</v>
      </c>
      <c r="G285" s="13">
        <v>387.16076950372587</v>
      </c>
      <c r="H285" s="13">
        <v>57.97936939220358</v>
      </c>
      <c r="I285" s="13">
        <v>43.367113093729408</v>
      </c>
      <c r="J285" s="104">
        <v>1238.7003599128097</v>
      </c>
    </row>
    <row r="286" spans="1:10">
      <c r="A286" s="7">
        <v>918</v>
      </c>
      <c r="B286" s="16" t="s">
        <v>282</v>
      </c>
      <c r="C286" s="3">
        <v>2245</v>
      </c>
      <c r="D286" s="13">
        <v>406.50093541202676</v>
      </c>
      <c r="E286" s="13">
        <v>67.966681514476619</v>
      </c>
      <c r="F286" s="13">
        <v>458.27395991091316</v>
      </c>
      <c r="G286" s="13">
        <v>415.16097995545658</v>
      </c>
      <c r="H286" s="13">
        <v>56.329478841870831</v>
      </c>
      <c r="I286" s="13">
        <v>44.026868596881961</v>
      </c>
      <c r="J286" s="104">
        <v>1448.258904231626</v>
      </c>
    </row>
    <row r="287" spans="1:10">
      <c r="A287" s="7">
        <v>921</v>
      </c>
      <c r="B287" s="16" t="s">
        <v>283</v>
      </c>
      <c r="C287" s="3">
        <v>1895</v>
      </c>
      <c r="D287" s="13">
        <v>200.65844327176785</v>
      </c>
      <c r="E287" s="13">
        <v>33.15525065963061</v>
      </c>
      <c r="F287" s="13">
        <v>295.40995250659631</v>
      </c>
      <c r="G287" s="13">
        <v>348.38651715039583</v>
      </c>
      <c r="H287" s="13">
        <v>59.962279683377311</v>
      </c>
      <c r="I287" s="13">
        <v>38.061593667546177</v>
      </c>
      <c r="J287" s="104">
        <v>975.63403693931411</v>
      </c>
    </row>
    <row r="288" spans="1:10">
      <c r="A288" s="7">
        <v>922</v>
      </c>
      <c r="B288" s="16" t="s">
        <v>284</v>
      </c>
      <c r="C288" s="3">
        <v>4469</v>
      </c>
      <c r="D288" s="13">
        <v>484.04278362049678</v>
      </c>
      <c r="E288" s="13">
        <v>110.46274334302976</v>
      </c>
      <c r="F288" s="13">
        <v>660.17164913850979</v>
      </c>
      <c r="G288" s="13">
        <v>631.46097560975613</v>
      </c>
      <c r="H288" s="13">
        <v>52.539046766614454</v>
      </c>
      <c r="I288" s="13">
        <v>47.670834638621621</v>
      </c>
      <c r="J288" s="104">
        <v>1986.3480331170288</v>
      </c>
    </row>
    <row r="289" spans="1:10">
      <c r="A289" s="7">
        <v>924</v>
      </c>
      <c r="B289" s="16" t="s">
        <v>285</v>
      </c>
      <c r="C289" s="3">
        <v>2936</v>
      </c>
      <c r="D289" s="13">
        <v>362.63409400544964</v>
      </c>
      <c r="E289" s="13">
        <v>79.484196185286109</v>
      </c>
      <c r="F289" s="13">
        <v>463.78753405994547</v>
      </c>
      <c r="G289" s="13">
        <v>555.53940735694835</v>
      </c>
      <c r="H289" s="13">
        <v>55.822520435967306</v>
      </c>
      <c r="I289" s="13">
        <v>41.142901907356951</v>
      </c>
      <c r="J289" s="104">
        <v>1558.4106539509535</v>
      </c>
    </row>
    <row r="290" spans="1:10">
      <c r="A290" s="7">
        <v>925</v>
      </c>
      <c r="B290" s="16" t="s">
        <v>286</v>
      </c>
      <c r="C290" s="3">
        <v>3387</v>
      </c>
      <c r="D290" s="13">
        <v>329.31603188662535</v>
      </c>
      <c r="E290" s="13">
        <v>82.150457632122837</v>
      </c>
      <c r="F290" s="13">
        <v>515.94023914969</v>
      </c>
      <c r="G290" s="13">
        <v>447.16833480956603</v>
      </c>
      <c r="H290" s="13">
        <v>56.16139356362563</v>
      </c>
      <c r="I290" s="13">
        <v>45.276870386772956</v>
      </c>
      <c r="J290" s="104">
        <v>1476.0133274284026</v>
      </c>
    </row>
    <row r="291" spans="1:10">
      <c r="A291" s="7">
        <v>927</v>
      </c>
      <c r="B291" s="16" t="s">
        <v>287</v>
      </c>
      <c r="C291" s="3">
        <v>28811</v>
      </c>
      <c r="D291" s="13">
        <v>446.67917982714943</v>
      </c>
      <c r="E291" s="13">
        <v>98.444677380167306</v>
      </c>
      <c r="F291" s="13">
        <v>553.2339464093576</v>
      </c>
      <c r="G291" s="13">
        <v>585.44548436361117</v>
      </c>
      <c r="H291" s="13">
        <v>54.090128076082053</v>
      </c>
      <c r="I291" s="13">
        <v>48.052213390718826</v>
      </c>
      <c r="J291" s="104">
        <v>1785.9456294470863</v>
      </c>
    </row>
    <row r="292" spans="1:10">
      <c r="A292" s="7">
        <v>931</v>
      </c>
      <c r="B292" s="16" t="s">
        <v>288</v>
      </c>
      <c r="C292" s="3">
        <v>5877</v>
      </c>
      <c r="D292" s="13">
        <v>323.50497702909649</v>
      </c>
      <c r="E292" s="13">
        <v>65.671396971243823</v>
      </c>
      <c r="F292" s="13">
        <v>352.69352730985196</v>
      </c>
      <c r="G292" s="13">
        <v>354.62599115194831</v>
      </c>
      <c r="H292" s="13">
        <v>58.228409052237531</v>
      </c>
      <c r="I292" s="13">
        <v>39.445969031818962</v>
      </c>
      <c r="J292" s="104">
        <v>1194.1702705461971</v>
      </c>
    </row>
    <row r="293" spans="1:10">
      <c r="A293" s="7">
        <v>934</v>
      </c>
      <c r="B293" s="16" t="s">
        <v>289</v>
      </c>
      <c r="C293" s="3">
        <v>2656</v>
      </c>
      <c r="D293" s="13">
        <v>244.9721950301205</v>
      </c>
      <c r="E293" s="13">
        <v>57.44924698795181</v>
      </c>
      <c r="F293" s="13">
        <v>512.68079819277102</v>
      </c>
      <c r="G293" s="13">
        <v>463.01590737951807</v>
      </c>
      <c r="H293" s="13">
        <v>56.951121987951808</v>
      </c>
      <c r="I293" s="13">
        <v>42.431475903614455</v>
      </c>
      <c r="J293" s="104">
        <v>1377.5007454819277</v>
      </c>
    </row>
    <row r="294" spans="1:10">
      <c r="A294" s="7">
        <v>935</v>
      </c>
      <c r="B294" s="16" t="s">
        <v>290</v>
      </c>
      <c r="C294" s="3">
        <v>2927</v>
      </c>
      <c r="D294" s="13">
        <v>236.72562350529554</v>
      </c>
      <c r="E294" s="13">
        <v>49.063751281175264</v>
      </c>
      <c r="F294" s="13">
        <v>392.84703792278782</v>
      </c>
      <c r="G294" s="13">
        <v>398.03399385035874</v>
      </c>
      <c r="H294" s="13">
        <v>58.457184830884863</v>
      </c>
      <c r="I294" s="13">
        <v>42.781004441407582</v>
      </c>
      <c r="J294" s="104">
        <v>1177.9085958319099</v>
      </c>
    </row>
    <row r="295" spans="1:10">
      <c r="A295" s="7">
        <v>936</v>
      </c>
      <c r="B295" s="16" t="s">
        <v>291</v>
      </c>
      <c r="C295" s="3">
        <v>6275</v>
      </c>
      <c r="D295" s="13">
        <v>315.10570517928289</v>
      </c>
      <c r="E295" s="13">
        <v>60.075729083665344</v>
      </c>
      <c r="F295" s="13">
        <v>386.98481115537845</v>
      </c>
      <c r="G295" s="13">
        <v>385.7698247011952</v>
      </c>
      <c r="H295" s="13">
        <v>57.876452589641431</v>
      </c>
      <c r="I295" s="13">
        <v>39.312095617529884</v>
      </c>
      <c r="J295" s="104">
        <v>1245.1246183266933</v>
      </c>
    </row>
    <row r="296" spans="1:10">
      <c r="A296" s="7">
        <v>946</v>
      </c>
      <c r="B296" s="16" t="s">
        <v>292</v>
      </c>
      <c r="C296" s="3">
        <v>6291</v>
      </c>
      <c r="D296" s="13">
        <v>498.32005245588937</v>
      </c>
      <c r="E296" s="13">
        <v>104.15177237323161</v>
      </c>
      <c r="F296" s="13">
        <v>555.55224606580828</v>
      </c>
      <c r="G296" s="13">
        <v>543.23109203624233</v>
      </c>
      <c r="H296" s="13">
        <v>53.839284692417742</v>
      </c>
      <c r="I296" s="13">
        <v>42.39685264663806</v>
      </c>
      <c r="J296" s="104">
        <v>1797.4913002702272</v>
      </c>
    </row>
    <row r="297" spans="1:10">
      <c r="A297" s="7">
        <v>976</v>
      </c>
      <c r="B297" s="16" t="s">
        <v>293</v>
      </c>
      <c r="C297" s="3">
        <v>3765</v>
      </c>
      <c r="D297" s="13">
        <v>278.29848605577689</v>
      </c>
      <c r="E297" s="13">
        <v>38.143320053120853</v>
      </c>
      <c r="F297" s="13">
        <v>333.53831075697212</v>
      </c>
      <c r="G297" s="13">
        <v>395.39687915006641</v>
      </c>
      <c r="H297" s="13">
        <v>58.744265604249669</v>
      </c>
      <c r="I297" s="13">
        <v>39.090369189907044</v>
      </c>
      <c r="J297" s="104">
        <v>1143.2116308100931</v>
      </c>
    </row>
    <row r="298" spans="1:10">
      <c r="A298" s="7">
        <v>977</v>
      </c>
      <c r="B298" s="16" t="s">
        <v>294</v>
      </c>
      <c r="C298" s="3">
        <v>15369</v>
      </c>
      <c r="D298" s="13">
        <v>535.50987702518057</v>
      </c>
      <c r="E298" s="13">
        <v>119.72138720801614</v>
      </c>
      <c r="F298" s="13">
        <v>696.97991020886207</v>
      </c>
      <c r="G298" s="13">
        <v>582.85544928102024</v>
      </c>
      <c r="H298" s="13">
        <v>51.994500618127397</v>
      </c>
      <c r="I298" s="13">
        <v>45.012607196304252</v>
      </c>
      <c r="J298" s="104">
        <v>2032.0737315375106</v>
      </c>
    </row>
    <row r="299" spans="1:10">
      <c r="A299" s="7">
        <v>980</v>
      </c>
      <c r="B299" s="16" t="s">
        <v>295</v>
      </c>
      <c r="C299" s="3">
        <v>33677</v>
      </c>
      <c r="D299" s="13">
        <v>563.04563351842501</v>
      </c>
      <c r="E299" s="13">
        <v>104.20938919737506</v>
      </c>
      <c r="F299" s="13">
        <v>671.42133236333405</v>
      </c>
      <c r="G299" s="13">
        <v>595.02873177539573</v>
      </c>
      <c r="H299" s="13">
        <v>52.054538705941738</v>
      </c>
      <c r="I299" s="13">
        <v>46.664221872494579</v>
      </c>
      <c r="J299" s="104">
        <v>2032.4238474329661</v>
      </c>
    </row>
    <row r="300" spans="1:10">
      <c r="A300" s="7">
        <v>981</v>
      </c>
      <c r="B300" s="16" t="s">
        <v>296</v>
      </c>
      <c r="C300" s="3">
        <v>2207</v>
      </c>
      <c r="D300" s="13">
        <v>256.52317625736293</v>
      </c>
      <c r="E300" s="13">
        <v>56.936293611236977</v>
      </c>
      <c r="F300" s="13">
        <v>401.03857272315361</v>
      </c>
      <c r="G300" s="13">
        <v>416.44379247847758</v>
      </c>
      <c r="H300" s="13">
        <v>58.078531943815136</v>
      </c>
      <c r="I300" s="13">
        <v>45.919673765292252</v>
      </c>
      <c r="J300" s="104">
        <v>1234.9400407793387</v>
      </c>
    </row>
    <row r="301" spans="1:10">
      <c r="A301" s="7">
        <v>989</v>
      </c>
      <c r="B301" s="16" t="s">
        <v>297</v>
      </c>
      <c r="C301" s="3">
        <v>5316</v>
      </c>
      <c r="D301" s="13">
        <v>325.85397855530476</v>
      </c>
      <c r="E301" s="13">
        <v>82.732204665161774</v>
      </c>
      <c r="F301" s="13">
        <v>406.98994356659142</v>
      </c>
      <c r="G301" s="13">
        <v>482.14825056433409</v>
      </c>
      <c r="H301" s="13">
        <v>56.958036117381489</v>
      </c>
      <c r="I301" s="13">
        <v>40.263867569601203</v>
      </c>
      <c r="J301" s="104">
        <v>1394.9462810383748</v>
      </c>
    </row>
    <row r="302" spans="1:10">
      <c r="A302" s="7">
        <v>992</v>
      </c>
      <c r="B302" s="16" t="s">
        <v>298</v>
      </c>
      <c r="C302" s="3">
        <v>17971</v>
      </c>
      <c r="D302" s="13">
        <v>367.69578209337266</v>
      </c>
      <c r="E302" s="13">
        <v>77.914061543598024</v>
      </c>
      <c r="F302" s="13">
        <v>496.29988926603977</v>
      </c>
      <c r="G302" s="13">
        <v>475.41411162428358</v>
      </c>
      <c r="H302" s="13">
        <v>55.919601580323857</v>
      </c>
      <c r="I302" s="13">
        <v>43.730494685882817</v>
      </c>
      <c r="J302" s="104">
        <v>1516.9739407935008</v>
      </c>
    </row>
  </sheetData>
  <autoFilter ref="A10:J10" xr:uid="{5FE78EA5-9FD8-4435-98F5-6D4AB2CE6CB9}">
    <sortState xmlns:xlrd2="http://schemas.microsoft.com/office/spreadsheetml/2017/richdata2" ref="A11:J302">
      <sortCondition ref="A10"/>
    </sortState>
  </autoFilter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95988-8E07-497B-8055-5F9BC2E13829}">
  <dimension ref="A1:R302"/>
  <sheetViews>
    <sheetView workbookViewId="0">
      <pane xSplit="3" ySplit="10" topLeftCell="D11" activePane="bottomRight" state="frozen"/>
      <selection activeCell="AB9" sqref="AB9"/>
      <selection pane="topRight" activeCell="AB9" sqref="AB9"/>
      <selection pane="bottomLeft" activeCell="AB9" sqref="AB9"/>
      <selection pane="bottomRight" activeCell="E6" sqref="E6"/>
    </sheetView>
  </sheetViews>
  <sheetFormatPr defaultRowHeight="14"/>
  <cols>
    <col min="1" max="1" width="18" style="7" customWidth="1"/>
    <col min="2" max="2" width="21.33203125" style="16" bestFit="1" customWidth="1"/>
    <col min="3" max="3" width="14.83203125" style="1" bestFit="1" customWidth="1"/>
    <col min="4" max="4" width="9.83203125" style="24" bestFit="1" customWidth="1"/>
    <col min="5" max="5" width="13.33203125" style="24" bestFit="1" customWidth="1"/>
    <col min="6" max="6" width="14.33203125" style="24" customWidth="1"/>
    <col min="7" max="15" width="14.33203125" style="11" customWidth="1"/>
  </cols>
  <sheetData>
    <row r="1" spans="1:15" ht="22.5">
      <c r="A1" s="64" t="s">
        <v>353</v>
      </c>
      <c r="D1" s="25"/>
      <c r="F1" s="16"/>
      <c r="G1" s="24"/>
    </row>
    <row r="2" spans="1:15">
      <c r="A2" s="190" t="s">
        <v>317</v>
      </c>
      <c r="B2" s="191" t="s">
        <v>327</v>
      </c>
      <c r="D2" s="28"/>
      <c r="F2" s="108" t="s">
        <v>355</v>
      </c>
      <c r="G2" s="36"/>
      <c r="H2" s="36"/>
      <c r="I2" s="36"/>
      <c r="J2" s="36"/>
      <c r="K2" s="36"/>
      <c r="L2" s="36"/>
      <c r="M2" s="36"/>
      <c r="N2" s="36"/>
    </row>
    <row r="3" spans="1:15" ht="42">
      <c r="A3" s="192" t="s">
        <v>318</v>
      </c>
      <c r="B3" s="193" t="s">
        <v>323</v>
      </c>
      <c r="D3" s="21"/>
      <c r="E3" s="27"/>
      <c r="F3" s="48" t="s">
        <v>306</v>
      </c>
      <c r="G3" s="48" t="s">
        <v>328</v>
      </c>
      <c r="H3" s="48" t="s">
        <v>329</v>
      </c>
      <c r="I3" s="48" t="s">
        <v>307</v>
      </c>
      <c r="J3" s="48" t="s">
        <v>308</v>
      </c>
      <c r="K3" s="48" t="s">
        <v>302</v>
      </c>
      <c r="L3" s="48" t="s">
        <v>309</v>
      </c>
      <c r="M3" s="48" t="s">
        <v>310</v>
      </c>
      <c r="N3" s="48" t="s">
        <v>354</v>
      </c>
    </row>
    <row r="4" spans="1:15">
      <c r="A4" s="192" t="s">
        <v>319</v>
      </c>
      <c r="B4" s="193" t="s">
        <v>324</v>
      </c>
      <c r="D4" s="21"/>
      <c r="E4" s="21"/>
      <c r="F4" s="70">
        <v>71.52</v>
      </c>
      <c r="G4" s="70">
        <v>303.56</v>
      </c>
      <c r="H4" s="70">
        <v>303.56</v>
      </c>
      <c r="I4" s="70">
        <v>1887.47</v>
      </c>
      <c r="J4" s="70">
        <v>42.88</v>
      </c>
      <c r="K4" s="70">
        <v>417.83</v>
      </c>
      <c r="L4" s="70">
        <v>305.64</v>
      </c>
      <c r="M4" s="70">
        <v>29.35</v>
      </c>
      <c r="N4" s="70">
        <v>734.32</v>
      </c>
    </row>
    <row r="5" spans="1:15">
      <c r="A5" s="192" t="s">
        <v>320</v>
      </c>
      <c r="B5" s="139" t="s">
        <v>325</v>
      </c>
    </row>
    <row r="6" spans="1:15">
      <c r="A6" s="194" t="s">
        <v>321</v>
      </c>
      <c r="B6" s="140" t="s">
        <v>326</v>
      </c>
      <c r="C6" s="74"/>
      <c r="D6" s="74"/>
      <c r="E6" s="74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5">
      <c r="A7" s="38"/>
      <c r="B7" s="39"/>
      <c r="C7" s="33"/>
      <c r="D7" s="33"/>
      <c r="E7" s="34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5">
      <c r="A8" s="35"/>
      <c r="B8" s="35"/>
      <c r="C8" s="109" t="s">
        <v>299</v>
      </c>
      <c r="D8" s="35"/>
      <c r="E8" s="35"/>
      <c r="F8" s="110" t="s">
        <v>379</v>
      </c>
      <c r="G8" s="30"/>
      <c r="H8" s="30"/>
      <c r="I8" s="30"/>
      <c r="J8" s="30"/>
      <c r="K8" s="30"/>
      <c r="L8" s="30"/>
      <c r="M8" s="30"/>
      <c r="N8" s="30"/>
      <c r="O8" s="30"/>
    </row>
    <row r="9" spans="1:15" ht="42">
      <c r="A9" s="97" t="s">
        <v>0</v>
      </c>
      <c r="B9" s="99" t="s">
        <v>1</v>
      </c>
      <c r="C9" s="98" t="s">
        <v>350</v>
      </c>
      <c r="D9" s="97" t="s">
        <v>316</v>
      </c>
      <c r="E9" s="97" t="s">
        <v>322</v>
      </c>
      <c r="F9" s="46" t="s">
        <v>306</v>
      </c>
      <c r="G9" s="46" t="s">
        <v>328</v>
      </c>
      <c r="H9" s="46" t="s">
        <v>329</v>
      </c>
      <c r="I9" s="46" t="s">
        <v>307</v>
      </c>
      <c r="J9" s="46" t="s">
        <v>308</v>
      </c>
      <c r="K9" s="46" t="s">
        <v>302</v>
      </c>
      <c r="L9" s="46" t="s">
        <v>309</v>
      </c>
      <c r="M9" s="46" t="s">
        <v>310</v>
      </c>
      <c r="N9" s="46" t="s">
        <v>356</v>
      </c>
      <c r="O9" s="111" t="s">
        <v>330</v>
      </c>
    </row>
    <row r="10" spans="1:15" s="102" customFormat="1" ht="35.25" customHeight="1">
      <c r="B10" s="65" t="s">
        <v>301</v>
      </c>
      <c r="C10" s="106">
        <v>5573310</v>
      </c>
      <c r="D10" s="113"/>
      <c r="E10" s="113"/>
      <c r="F10" s="114">
        <v>71.551340848298565</v>
      </c>
      <c r="G10" s="114">
        <v>7.3150410365832883</v>
      </c>
      <c r="H10" s="114">
        <v>12.33117462355405</v>
      </c>
      <c r="I10" s="114">
        <v>188.042243747432</v>
      </c>
      <c r="J10" s="114">
        <v>38.74472405583095</v>
      </c>
      <c r="K10" s="114">
        <v>2.7368479377605053</v>
      </c>
      <c r="L10" s="114">
        <v>1.7780206161150196</v>
      </c>
      <c r="M10" s="114">
        <v>29.041453400578259</v>
      </c>
      <c r="N10" s="114">
        <v>48.755187276501751</v>
      </c>
      <c r="O10" s="114">
        <v>400.29603354265441</v>
      </c>
    </row>
    <row r="11" spans="1:15">
      <c r="A11" s="7">
        <v>5</v>
      </c>
      <c r="B11" s="16" t="s">
        <v>7</v>
      </c>
      <c r="C11" s="3">
        <v>9113</v>
      </c>
      <c r="D11" s="24">
        <v>0</v>
      </c>
      <c r="E11" s="24">
        <v>0</v>
      </c>
      <c r="F11" s="26">
        <v>46.478113528263087</v>
      </c>
      <c r="G11" s="26">
        <v>0</v>
      </c>
      <c r="H11" s="26">
        <v>0</v>
      </c>
      <c r="I11" s="26">
        <v>84.918544935805983</v>
      </c>
      <c r="J11" s="26">
        <v>87.479957868917026</v>
      </c>
      <c r="K11" s="26">
        <v>0</v>
      </c>
      <c r="L11" s="26">
        <v>0</v>
      </c>
      <c r="M11" s="26">
        <v>25.230662962452321</v>
      </c>
      <c r="N11" s="26">
        <v>33.11813014375069</v>
      </c>
      <c r="O11" s="26">
        <v>277.22540943918909</v>
      </c>
    </row>
    <row r="12" spans="1:15">
      <c r="A12" s="7">
        <v>9</v>
      </c>
      <c r="B12" s="16" t="s">
        <v>8</v>
      </c>
      <c r="C12" s="3">
        <v>2437</v>
      </c>
      <c r="D12" s="24">
        <v>0</v>
      </c>
      <c r="E12" s="24">
        <v>0</v>
      </c>
      <c r="F12" s="26">
        <v>62.592466153673911</v>
      </c>
      <c r="G12" s="26">
        <v>0</v>
      </c>
      <c r="H12" s="26">
        <v>0</v>
      </c>
      <c r="I12" s="26">
        <v>36.401760361099711</v>
      </c>
      <c r="J12" s="26">
        <v>81.563314235365709</v>
      </c>
      <c r="K12" s="26">
        <v>0</v>
      </c>
      <c r="L12" s="26">
        <v>0</v>
      </c>
      <c r="M12" s="26">
        <v>29.119259763117011</v>
      </c>
      <c r="N12" s="26">
        <v>37.062519491177675</v>
      </c>
      <c r="O12" s="26">
        <v>246.73932000443403</v>
      </c>
    </row>
    <row r="13" spans="1:15">
      <c r="A13" s="7">
        <v>10</v>
      </c>
      <c r="B13" s="16" t="s">
        <v>9</v>
      </c>
      <c r="C13" s="3">
        <v>10933</v>
      </c>
      <c r="D13" s="24">
        <v>0</v>
      </c>
      <c r="E13" s="24">
        <v>0</v>
      </c>
      <c r="F13" s="26">
        <v>51.027242261948665</v>
      </c>
      <c r="G13" s="26">
        <v>0</v>
      </c>
      <c r="H13" s="26">
        <v>0</v>
      </c>
      <c r="I13" s="26">
        <v>47.993840665873961</v>
      </c>
      <c r="J13" s="26">
        <v>78.578809259511573</v>
      </c>
      <c r="K13" s="26">
        <v>0</v>
      </c>
      <c r="L13" s="26">
        <v>0</v>
      </c>
      <c r="M13" s="26">
        <v>26.691811919022509</v>
      </c>
      <c r="N13" s="26">
        <v>34.523047653891894</v>
      </c>
      <c r="O13" s="26">
        <v>238.81475176024861</v>
      </c>
    </row>
    <row r="14" spans="1:15">
      <c r="A14" s="7">
        <v>16</v>
      </c>
      <c r="B14" s="16" t="s">
        <v>10</v>
      </c>
      <c r="C14" s="3">
        <v>7968</v>
      </c>
      <c r="D14" s="24">
        <v>0</v>
      </c>
      <c r="E14" s="24">
        <v>3</v>
      </c>
      <c r="F14" s="26">
        <v>63.914246435652366</v>
      </c>
      <c r="G14" s="26">
        <v>0</v>
      </c>
      <c r="H14" s="26">
        <v>0</v>
      </c>
      <c r="I14" s="26">
        <v>60.878487700803213</v>
      </c>
      <c r="J14" s="26">
        <v>55.875132083128761</v>
      </c>
      <c r="K14" s="26">
        <v>0</v>
      </c>
      <c r="L14" s="26">
        <v>18.296972891566266</v>
      </c>
      <c r="M14" s="26">
        <v>30.337754703275973</v>
      </c>
      <c r="N14" s="26">
        <v>38.153674698795186</v>
      </c>
      <c r="O14" s="26">
        <v>267.45626851322174</v>
      </c>
    </row>
    <row r="15" spans="1:15">
      <c r="A15" s="7">
        <v>18</v>
      </c>
      <c r="B15" s="16" t="s">
        <v>11</v>
      </c>
      <c r="C15" s="3">
        <v>4700</v>
      </c>
      <c r="D15" s="24">
        <v>0</v>
      </c>
      <c r="E15" s="24">
        <v>0</v>
      </c>
      <c r="F15" s="26">
        <v>44.109890132987772</v>
      </c>
      <c r="G15" s="26">
        <v>0</v>
      </c>
      <c r="H15" s="26">
        <v>0</v>
      </c>
      <c r="I15" s="26">
        <v>73.892442553191486</v>
      </c>
      <c r="J15" s="26">
        <v>35.717559095888127</v>
      </c>
      <c r="K15" s="26">
        <v>0</v>
      </c>
      <c r="L15" s="26">
        <v>0</v>
      </c>
      <c r="M15" s="26">
        <v>26.710320338636787</v>
      </c>
      <c r="N15" s="26">
        <v>32.653804255319152</v>
      </c>
      <c r="O15" s="26">
        <v>213.0840163760233</v>
      </c>
    </row>
    <row r="16" spans="1:15">
      <c r="A16" s="7">
        <v>19</v>
      </c>
      <c r="B16" s="16" t="s">
        <v>12</v>
      </c>
      <c r="C16" s="3">
        <v>3961</v>
      </c>
      <c r="D16" s="24">
        <v>0</v>
      </c>
      <c r="E16" s="24">
        <v>0</v>
      </c>
      <c r="F16" s="26">
        <v>44.040133493035405</v>
      </c>
      <c r="G16" s="26">
        <v>0</v>
      </c>
      <c r="H16" s="26">
        <v>0</v>
      </c>
      <c r="I16" s="26">
        <v>54.799053269376422</v>
      </c>
      <c r="J16" s="26">
        <v>18.954302735411023</v>
      </c>
      <c r="K16" s="26">
        <v>0</v>
      </c>
      <c r="L16" s="26">
        <v>0</v>
      </c>
      <c r="M16" s="26">
        <v>28.029233996583223</v>
      </c>
      <c r="N16" s="26">
        <v>28.920454430699323</v>
      </c>
      <c r="O16" s="26">
        <v>174.74317792510541</v>
      </c>
    </row>
    <row r="17" spans="1:15">
      <c r="A17" s="7">
        <v>20</v>
      </c>
      <c r="B17" s="16" t="s">
        <v>13</v>
      </c>
      <c r="C17" s="3">
        <v>16405</v>
      </c>
      <c r="D17" s="24">
        <v>0</v>
      </c>
      <c r="E17" s="24">
        <v>0</v>
      </c>
      <c r="F17" s="26">
        <v>63.72769214172034</v>
      </c>
      <c r="G17" s="26">
        <v>0</v>
      </c>
      <c r="H17" s="26">
        <v>0</v>
      </c>
      <c r="I17" s="26">
        <v>56.606841816519356</v>
      </c>
      <c r="J17" s="26">
        <v>14.126505457880461</v>
      </c>
      <c r="K17" s="26">
        <v>0</v>
      </c>
      <c r="L17" s="26">
        <v>0</v>
      </c>
      <c r="M17" s="26">
        <v>23.671892519101419</v>
      </c>
      <c r="N17" s="26">
        <v>45.83624992380372</v>
      </c>
      <c r="O17" s="26">
        <v>203.9691818590253</v>
      </c>
    </row>
    <row r="18" spans="1:15">
      <c r="A18" s="7">
        <v>46</v>
      </c>
      <c r="B18" s="16" t="s">
        <v>14</v>
      </c>
      <c r="C18" s="3">
        <v>1320</v>
      </c>
      <c r="D18" s="24">
        <v>0</v>
      </c>
      <c r="E18" s="24">
        <v>1</v>
      </c>
      <c r="F18" s="26">
        <v>64.270193318476743</v>
      </c>
      <c r="G18" s="26">
        <v>0</v>
      </c>
      <c r="H18" s="26">
        <v>0</v>
      </c>
      <c r="I18" s="26">
        <v>70.065174242424249</v>
      </c>
      <c r="J18" s="26">
        <v>182.93994509440282</v>
      </c>
      <c r="K18" s="26">
        <v>417.83</v>
      </c>
      <c r="L18" s="26">
        <v>0</v>
      </c>
      <c r="M18" s="26">
        <v>33.534115275589599</v>
      </c>
      <c r="N18" s="26">
        <v>36.716000000000001</v>
      </c>
      <c r="O18" s="26">
        <v>805.3554279308936</v>
      </c>
    </row>
    <row r="19" spans="1:15">
      <c r="A19" s="7">
        <v>47</v>
      </c>
      <c r="B19" s="16" t="s">
        <v>15</v>
      </c>
      <c r="C19" s="3">
        <v>1771</v>
      </c>
      <c r="D19" s="24">
        <v>0</v>
      </c>
      <c r="E19" s="24">
        <v>0</v>
      </c>
      <c r="F19" s="26">
        <v>88.014993479355596</v>
      </c>
      <c r="G19" s="26">
        <v>0</v>
      </c>
      <c r="H19" s="26">
        <v>0</v>
      </c>
      <c r="I19" s="26">
        <v>62.880141163184639</v>
      </c>
      <c r="J19" s="26">
        <v>857.6</v>
      </c>
      <c r="K19" s="26">
        <v>0</v>
      </c>
      <c r="L19" s="26">
        <v>0</v>
      </c>
      <c r="M19" s="26">
        <v>27.229842144899497</v>
      </c>
      <c r="N19" s="26">
        <v>55.146561264822139</v>
      </c>
      <c r="O19" s="26">
        <v>1090.8715380522619</v>
      </c>
    </row>
    <row r="20" spans="1:15">
      <c r="A20" s="7">
        <v>49</v>
      </c>
      <c r="B20" s="16" t="s">
        <v>16</v>
      </c>
      <c r="C20" s="3">
        <v>314024</v>
      </c>
      <c r="D20" s="24">
        <v>1</v>
      </c>
      <c r="E20" s="24">
        <v>3</v>
      </c>
      <c r="F20" s="26">
        <v>64.102516942707268</v>
      </c>
      <c r="G20" s="26">
        <v>21.249200000000002</v>
      </c>
      <c r="H20" s="26">
        <v>18.159108377703618</v>
      </c>
      <c r="I20" s="26">
        <v>446.00993516419123</v>
      </c>
      <c r="J20" s="26">
        <v>0.78607451501744829</v>
      </c>
      <c r="K20" s="26">
        <v>0</v>
      </c>
      <c r="L20" s="26">
        <v>0.62193959697347967</v>
      </c>
      <c r="M20" s="26">
        <v>36.80664240180856</v>
      </c>
      <c r="N20" s="26">
        <v>45.989706009731748</v>
      </c>
      <c r="O20" s="26">
        <v>633.72512300813355</v>
      </c>
    </row>
    <row r="21" spans="1:15">
      <c r="A21" s="7">
        <v>50</v>
      </c>
      <c r="B21" s="16" t="s">
        <v>17</v>
      </c>
      <c r="C21" s="3">
        <v>11184</v>
      </c>
      <c r="D21" s="24">
        <v>0</v>
      </c>
      <c r="E21" s="24">
        <v>0</v>
      </c>
      <c r="F21" s="26">
        <v>47.512508309242946</v>
      </c>
      <c r="G21" s="26">
        <v>0</v>
      </c>
      <c r="H21" s="26">
        <v>0</v>
      </c>
      <c r="I21" s="26">
        <v>82.019887339055799</v>
      </c>
      <c r="J21" s="26">
        <v>40.903194782449539</v>
      </c>
      <c r="K21" s="26">
        <v>0</v>
      </c>
      <c r="L21" s="26">
        <v>0</v>
      </c>
      <c r="M21" s="26">
        <v>33.22978612568069</v>
      </c>
      <c r="N21" s="26">
        <v>30.202718168812591</v>
      </c>
      <c r="O21" s="26">
        <v>233.8680947252416</v>
      </c>
    </row>
    <row r="22" spans="1:15">
      <c r="A22" s="7">
        <v>51</v>
      </c>
      <c r="B22" s="16" t="s">
        <v>18</v>
      </c>
      <c r="C22" s="3">
        <v>9143</v>
      </c>
      <c r="D22" s="24">
        <v>0</v>
      </c>
      <c r="E22" s="24">
        <v>0</v>
      </c>
      <c r="F22" s="26">
        <v>45.126190635364232</v>
      </c>
      <c r="G22" s="26">
        <v>0</v>
      </c>
      <c r="H22" s="26">
        <v>0</v>
      </c>
      <c r="I22" s="26">
        <v>70.189193918845021</v>
      </c>
      <c r="J22" s="26">
        <v>44.513028636335889</v>
      </c>
      <c r="K22" s="26">
        <v>0</v>
      </c>
      <c r="L22" s="26">
        <v>0</v>
      </c>
      <c r="M22" s="26">
        <v>26.019906692321388</v>
      </c>
      <c r="N22" s="26">
        <v>29.716548178934708</v>
      </c>
      <c r="O22" s="26">
        <v>215.56486806180123</v>
      </c>
    </row>
    <row r="23" spans="1:15">
      <c r="A23" s="7">
        <v>52</v>
      </c>
      <c r="B23" s="16" t="s">
        <v>19</v>
      </c>
      <c r="C23" s="3">
        <v>2292</v>
      </c>
      <c r="D23" s="24">
        <v>0</v>
      </c>
      <c r="E23" s="24">
        <v>0</v>
      </c>
      <c r="F23" s="26">
        <v>32.650704344617886</v>
      </c>
      <c r="G23" s="26">
        <v>0</v>
      </c>
      <c r="H23" s="26">
        <v>0</v>
      </c>
      <c r="I23" s="26">
        <v>80.703342059336819</v>
      </c>
      <c r="J23" s="26">
        <v>122.1000860419541</v>
      </c>
      <c r="K23" s="26">
        <v>0</v>
      </c>
      <c r="L23" s="26">
        <v>0</v>
      </c>
      <c r="M23" s="26">
        <v>27.199308569944463</v>
      </c>
      <c r="N23" s="26">
        <v>23.388027923211169</v>
      </c>
      <c r="O23" s="26">
        <v>286.04146893906443</v>
      </c>
    </row>
    <row r="24" spans="1:15">
      <c r="A24" s="7">
        <v>61</v>
      </c>
      <c r="B24" s="16" t="s">
        <v>20</v>
      </c>
      <c r="C24" s="3">
        <v>16469</v>
      </c>
      <c r="D24" s="24">
        <v>0</v>
      </c>
      <c r="E24" s="24">
        <v>0</v>
      </c>
      <c r="F24" s="26">
        <v>84.80985125272592</v>
      </c>
      <c r="G24" s="26">
        <v>0</v>
      </c>
      <c r="H24" s="26">
        <v>0</v>
      </c>
      <c r="I24" s="26">
        <v>149.21889246463053</v>
      </c>
      <c r="J24" s="26">
        <v>11.941218782450585</v>
      </c>
      <c r="K24" s="26">
        <v>0</v>
      </c>
      <c r="L24" s="26">
        <v>0</v>
      </c>
      <c r="M24" s="26">
        <v>41.397428423753567</v>
      </c>
      <c r="N24" s="26">
        <v>56.091721415993689</v>
      </c>
      <c r="O24" s="26">
        <v>343.45911233955428</v>
      </c>
    </row>
    <row r="25" spans="1:15">
      <c r="A25" s="7">
        <v>69</v>
      </c>
      <c r="B25" s="16" t="s">
        <v>21</v>
      </c>
      <c r="C25" s="3">
        <v>6558</v>
      </c>
      <c r="D25" s="24">
        <v>0</v>
      </c>
      <c r="E25" s="24">
        <v>0</v>
      </c>
      <c r="F25" s="26">
        <v>63.494123241220329</v>
      </c>
      <c r="G25" s="26">
        <v>0</v>
      </c>
      <c r="H25" s="26">
        <v>0</v>
      </c>
      <c r="I25" s="26">
        <v>38.278973772491618</v>
      </c>
      <c r="J25" s="26">
        <v>92.357624059165488</v>
      </c>
      <c r="K25" s="26">
        <v>0</v>
      </c>
      <c r="L25" s="26">
        <v>0</v>
      </c>
      <c r="M25" s="26">
        <v>27.62022094690921</v>
      </c>
      <c r="N25" s="26">
        <v>38.518767917047882</v>
      </c>
      <c r="O25" s="26">
        <v>260.26970993683454</v>
      </c>
    </row>
    <row r="26" spans="1:15">
      <c r="A26" s="7">
        <v>71</v>
      </c>
      <c r="B26" s="16" t="s">
        <v>22</v>
      </c>
      <c r="C26" s="3">
        <v>6473</v>
      </c>
      <c r="D26" s="24">
        <v>0</v>
      </c>
      <c r="E26" s="24">
        <v>0</v>
      </c>
      <c r="F26" s="26">
        <v>61.893462895644156</v>
      </c>
      <c r="G26" s="26">
        <v>0</v>
      </c>
      <c r="H26" s="26">
        <v>0</v>
      </c>
      <c r="I26" s="26">
        <v>67.649164220608682</v>
      </c>
      <c r="J26" s="26">
        <v>128.2589049712042</v>
      </c>
      <c r="K26" s="26">
        <v>0</v>
      </c>
      <c r="L26" s="26">
        <v>0</v>
      </c>
      <c r="M26" s="26">
        <v>26.96822293386802</v>
      </c>
      <c r="N26" s="26">
        <v>35.848156959678668</v>
      </c>
      <c r="O26" s="26">
        <v>320.61791198100377</v>
      </c>
    </row>
    <row r="27" spans="1:15">
      <c r="A27" s="7">
        <v>72</v>
      </c>
      <c r="B27" s="16" t="s">
        <v>23</v>
      </c>
      <c r="C27" s="3">
        <v>948</v>
      </c>
      <c r="D27" s="24">
        <v>0</v>
      </c>
      <c r="E27" s="24">
        <v>2</v>
      </c>
      <c r="F27" s="26">
        <v>72.425444219744065</v>
      </c>
      <c r="G27" s="26">
        <v>0</v>
      </c>
      <c r="H27" s="26">
        <v>0</v>
      </c>
      <c r="I27" s="26">
        <v>33.847035864978906</v>
      </c>
      <c r="J27" s="26">
        <v>171.36252844676918</v>
      </c>
      <c r="K27" s="26">
        <v>1253.49</v>
      </c>
      <c r="L27" s="26">
        <v>0</v>
      </c>
      <c r="M27" s="26">
        <v>17.847288241910427</v>
      </c>
      <c r="N27" s="26">
        <v>38.729957805907176</v>
      </c>
      <c r="O27" s="26">
        <v>1587.7022545793097</v>
      </c>
    </row>
    <row r="28" spans="1:15">
      <c r="A28" s="7">
        <v>74</v>
      </c>
      <c r="B28" s="16" t="s">
        <v>24</v>
      </c>
      <c r="C28" s="3">
        <v>1013</v>
      </c>
      <c r="D28" s="24">
        <v>0</v>
      </c>
      <c r="E28" s="24">
        <v>0</v>
      </c>
      <c r="F28" s="26">
        <v>65.744134396065959</v>
      </c>
      <c r="G28" s="26">
        <v>0</v>
      </c>
      <c r="H28" s="26">
        <v>0</v>
      </c>
      <c r="I28" s="26">
        <v>95.025636722606123</v>
      </c>
      <c r="J28" s="26">
        <v>322.16134348624593</v>
      </c>
      <c r="K28" s="26">
        <v>0</v>
      </c>
      <c r="L28" s="26">
        <v>0</v>
      </c>
      <c r="M28" s="26">
        <v>38.115453836275108</v>
      </c>
      <c r="N28" s="26">
        <v>38.419506416584404</v>
      </c>
      <c r="O28" s="26">
        <v>559.46607485777747</v>
      </c>
    </row>
    <row r="29" spans="1:15">
      <c r="A29" s="7">
        <v>75</v>
      </c>
      <c r="B29" s="16" t="s">
        <v>25</v>
      </c>
      <c r="C29" s="3">
        <v>19534</v>
      </c>
      <c r="D29" s="24">
        <v>0</v>
      </c>
      <c r="E29" s="24">
        <v>0</v>
      </c>
      <c r="F29" s="26">
        <v>82.644429902669728</v>
      </c>
      <c r="G29" s="26">
        <v>0</v>
      </c>
      <c r="H29" s="26">
        <v>0</v>
      </c>
      <c r="I29" s="26">
        <v>150.54153066448245</v>
      </c>
      <c r="J29" s="26">
        <v>24.671960798316714</v>
      </c>
      <c r="K29" s="26">
        <v>0</v>
      </c>
      <c r="L29" s="26">
        <v>0</v>
      </c>
      <c r="M29" s="26">
        <v>31.29674560091664</v>
      </c>
      <c r="N29" s="26">
        <v>51.312931299273068</v>
      </c>
      <c r="O29" s="26">
        <v>340.46759826565858</v>
      </c>
    </row>
    <row r="30" spans="1:15">
      <c r="A30" s="7">
        <v>77</v>
      </c>
      <c r="B30" s="16" t="s">
        <v>26</v>
      </c>
      <c r="C30" s="3">
        <v>4549</v>
      </c>
      <c r="D30" s="24">
        <v>0</v>
      </c>
      <c r="E30" s="24">
        <v>0</v>
      </c>
      <c r="F30" s="26">
        <v>75.431970131897174</v>
      </c>
      <c r="G30" s="26">
        <v>0</v>
      </c>
      <c r="H30" s="26">
        <v>0</v>
      </c>
      <c r="I30" s="26">
        <v>50.205291272807209</v>
      </c>
      <c r="J30" s="26">
        <v>99.308859865769804</v>
      </c>
      <c r="K30" s="26">
        <v>0</v>
      </c>
      <c r="L30" s="26">
        <v>0</v>
      </c>
      <c r="M30" s="26">
        <v>28.023117415241909</v>
      </c>
      <c r="N30" s="26">
        <v>44.391734447131235</v>
      </c>
      <c r="O30" s="26">
        <v>297.36097313284733</v>
      </c>
    </row>
    <row r="31" spans="1:15">
      <c r="A31" s="7">
        <v>78</v>
      </c>
      <c r="B31" s="16" t="s">
        <v>27</v>
      </c>
      <c r="C31" s="3">
        <v>7721</v>
      </c>
      <c r="D31" s="24">
        <v>1</v>
      </c>
      <c r="E31" s="24">
        <v>0</v>
      </c>
      <c r="F31" s="26">
        <v>72.092225947886377</v>
      </c>
      <c r="G31" s="26">
        <v>21.249200000000002</v>
      </c>
      <c r="H31" s="26">
        <v>119.34496194793422</v>
      </c>
      <c r="I31" s="26">
        <v>100.22829944307732</v>
      </c>
      <c r="J31" s="26">
        <v>12.035859418218223</v>
      </c>
      <c r="K31" s="26">
        <v>0</v>
      </c>
      <c r="L31" s="26">
        <v>0</v>
      </c>
      <c r="M31" s="26">
        <v>45.404424076140572</v>
      </c>
      <c r="N31" s="26">
        <v>45.365968138842121</v>
      </c>
      <c r="O31" s="26">
        <v>415.72093897209885</v>
      </c>
    </row>
    <row r="32" spans="1:15">
      <c r="A32" s="7">
        <v>79</v>
      </c>
      <c r="B32" s="16" t="s">
        <v>28</v>
      </c>
      <c r="C32" s="3">
        <v>6703</v>
      </c>
      <c r="D32" s="24">
        <v>0</v>
      </c>
      <c r="E32" s="24">
        <v>0</v>
      </c>
      <c r="F32" s="26">
        <v>71.607239780886346</v>
      </c>
      <c r="G32" s="26">
        <v>0</v>
      </c>
      <c r="H32" s="26">
        <v>0</v>
      </c>
      <c r="I32" s="26">
        <v>92.923332836043556</v>
      </c>
      <c r="J32" s="26">
        <v>14.55696167335015</v>
      </c>
      <c r="K32" s="26">
        <v>0</v>
      </c>
      <c r="L32" s="26">
        <v>0</v>
      </c>
      <c r="M32" s="26">
        <v>35.391829554737981</v>
      </c>
      <c r="N32" s="26">
        <v>46.011397881545577</v>
      </c>
      <c r="O32" s="26">
        <v>260.49076172656362</v>
      </c>
    </row>
    <row r="33" spans="1:15">
      <c r="A33" s="7">
        <v>81</v>
      </c>
      <c r="B33" s="16" t="s">
        <v>29</v>
      </c>
      <c r="C33" s="3">
        <v>2531</v>
      </c>
      <c r="D33" s="24">
        <v>0</v>
      </c>
      <c r="E33" s="24">
        <v>0</v>
      </c>
      <c r="F33" s="26">
        <v>84.158545388870536</v>
      </c>
      <c r="G33" s="26">
        <v>0</v>
      </c>
      <c r="H33" s="26">
        <v>0</v>
      </c>
      <c r="I33" s="26">
        <v>64.133709996048992</v>
      </c>
      <c r="J33" s="26">
        <v>169.51925230420147</v>
      </c>
      <c r="K33" s="26">
        <v>0</v>
      </c>
      <c r="L33" s="26">
        <v>0</v>
      </c>
      <c r="M33" s="26">
        <v>39.403013211057974</v>
      </c>
      <c r="N33" s="26">
        <v>48.161643619122877</v>
      </c>
      <c r="O33" s="26">
        <v>405.37616451930182</v>
      </c>
    </row>
    <row r="34" spans="1:15">
      <c r="A34" s="7">
        <v>82</v>
      </c>
      <c r="B34" s="16" t="s">
        <v>30</v>
      </c>
      <c r="C34" s="3">
        <v>9371</v>
      </c>
      <c r="D34" s="24">
        <v>0</v>
      </c>
      <c r="E34" s="24">
        <v>0</v>
      </c>
      <c r="F34" s="26">
        <v>41.358900304779723</v>
      </c>
      <c r="G34" s="26">
        <v>0</v>
      </c>
      <c r="H34" s="26">
        <v>0</v>
      </c>
      <c r="I34" s="26">
        <v>46.527112367943658</v>
      </c>
      <c r="J34" s="26">
        <v>30.170714652807174</v>
      </c>
      <c r="K34" s="26">
        <v>0</v>
      </c>
      <c r="L34" s="26">
        <v>0</v>
      </c>
      <c r="M34" s="26">
        <v>18.826169979278369</v>
      </c>
      <c r="N34" s="26">
        <v>30.09058584996265</v>
      </c>
      <c r="O34" s="26">
        <v>166.97348315477157</v>
      </c>
    </row>
    <row r="35" spans="1:15">
      <c r="A35" s="7">
        <v>86</v>
      </c>
      <c r="B35" s="16" t="s">
        <v>31</v>
      </c>
      <c r="C35" s="3">
        <v>7998</v>
      </c>
      <c r="D35" s="24">
        <v>0</v>
      </c>
      <c r="E35" s="24">
        <v>0</v>
      </c>
      <c r="F35" s="26">
        <v>45.82418020852365</v>
      </c>
      <c r="G35" s="26">
        <v>0</v>
      </c>
      <c r="H35" s="26">
        <v>0</v>
      </c>
      <c r="I35" s="26">
        <v>67.021940485121277</v>
      </c>
      <c r="J35" s="26">
        <v>38.475138317546069</v>
      </c>
      <c r="K35" s="26">
        <v>0</v>
      </c>
      <c r="L35" s="26">
        <v>0</v>
      </c>
      <c r="M35" s="26">
        <v>26.489723153177117</v>
      </c>
      <c r="N35" s="26">
        <v>34.24623155788948</v>
      </c>
      <c r="O35" s="26">
        <v>212.05721372225761</v>
      </c>
    </row>
    <row r="36" spans="1:15">
      <c r="A36" s="7">
        <v>90</v>
      </c>
      <c r="B36" s="16" t="s">
        <v>32</v>
      </c>
      <c r="C36" s="3">
        <v>3001</v>
      </c>
      <c r="D36" s="24">
        <v>0</v>
      </c>
      <c r="E36" s="24">
        <v>0</v>
      </c>
      <c r="F36" s="26">
        <v>85.048382953465577</v>
      </c>
      <c r="G36" s="26">
        <v>0</v>
      </c>
      <c r="H36" s="26">
        <v>0</v>
      </c>
      <c r="I36" s="26">
        <v>81.134165278240587</v>
      </c>
      <c r="J36" s="26">
        <v>271.21553780572231</v>
      </c>
      <c r="K36" s="26">
        <v>0</v>
      </c>
      <c r="L36" s="26">
        <v>0</v>
      </c>
      <c r="M36" s="26">
        <v>40.460445144541531</v>
      </c>
      <c r="N36" s="26">
        <v>51.385271576141292</v>
      </c>
      <c r="O36" s="26">
        <v>529.2438027581112</v>
      </c>
    </row>
    <row r="37" spans="1:15">
      <c r="A37" s="7">
        <v>91</v>
      </c>
      <c r="B37" s="16" t="s">
        <v>33</v>
      </c>
      <c r="C37" s="3">
        <v>674500</v>
      </c>
      <c r="D37" s="24">
        <v>1</v>
      </c>
      <c r="E37" s="24">
        <v>3</v>
      </c>
      <c r="F37" s="26">
        <v>77.82284941087255</v>
      </c>
      <c r="G37" s="26">
        <v>21.249200000000002</v>
      </c>
      <c r="H37" s="26">
        <v>15.420992016604895</v>
      </c>
      <c r="I37" s="26">
        <v>369.03746280207559</v>
      </c>
      <c r="J37" s="26">
        <v>0.25130951152472697</v>
      </c>
      <c r="K37" s="26">
        <v>0</v>
      </c>
      <c r="L37" s="26">
        <v>0.44044785767234984</v>
      </c>
      <c r="M37" s="26">
        <v>34.755904779571175</v>
      </c>
      <c r="N37" s="26">
        <v>55.060391401037805</v>
      </c>
      <c r="O37" s="26">
        <v>574.03855777935905</v>
      </c>
    </row>
    <row r="38" spans="1:15">
      <c r="A38" s="7">
        <v>92</v>
      </c>
      <c r="B38" s="16" t="s">
        <v>34</v>
      </c>
      <c r="C38" s="3">
        <v>247443</v>
      </c>
      <c r="D38" s="24">
        <v>1</v>
      </c>
      <c r="E38" s="24">
        <v>0</v>
      </c>
      <c r="F38" s="26">
        <v>79.785541749793182</v>
      </c>
      <c r="G38" s="26">
        <v>21.249200000000002</v>
      </c>
      <c r="H38" s="26">
        <v>6.1449544695141913</v>
      </c>
      <c r="I38" s="26">
        <v>507.911225696423</v>
      </c>
      <c r="J38" s="26">
        <v>0.76126871100248839</v>
      </c>
      <c r="K38" s="26">
        <v>0</v>
      </c>
      <c r="L38" s="26">
        <v>0</v>
      </c>
      <c r="M38" s="26">
        <v>51.097221148809979</v>
      </c>
      <c r="N38" s="26">
        <v>58.981704877486941</v>
      </c>
      <c r="O38" s="26">
        <v>725.93111665302979</v>
      </c>
    </row>
    <row r="39" spans="1:15">
      <c r="A39" s="7">
        <v>97</v>
      </c>
      <c r="B39" s="16" t="s">
        <v>35</v>
      </c>
      <c r="C39" s="3">
        <v>2062</v>
      </c>
      <c r="D39" s="24">
        <v>0</v>
      </c>
      <c r="E39" s="24">
        <v>3</v>
      </c>
      <c r="F39" s="26">
        <v>73.3293604591898</v>
      </c>
      <c r="G39" s="26">
        <v>0</v>
      </c>
      <c r="H39" s="26">
        <v>0</v>
      </c>
      <c r="I39" s="26">
        <v>57.667609117361785</v>
      </c>
      <c r="J39" s="26">
        <v>178.24212585822389</v>
      </c>
      <c r="K39" s="26">
        <v>0</v>
      </c>
      <c r="L39" s="26">
        <v>236.56713870029097</v>
      </c>
      <c r="M39" s="26">
        <v>30.448354607076709</v>
      </c>
      <c r="N39" s="26">
        <v>43.802793404461688</v>
      </c>
      <c r="O39" s="26">
        <v>620.05738214660482</v>
      </c>
    </row>
    <row r="40" spans="1:15">
      <c r="A40" s="7">
        <v>98</v>
      </c>
      <c r="B40" s="16" t="s">
        <v>36</v>
      </c>
      <c r="C40" s="3">
        <v>22885</v>
      </c>
      <c r="D40" s="24">
        <v>0</v>
      </c>
      <c r="E40" s="24">
        <v>0</v>
      </c>
      <c r="F40" s="26">
        <v>51.390053014211176</v>
      </c>
      <c r="G40" s="26">
        <v>0</v>
      </c>
      <c r="H40" s="26">
        <v>0</v>
      </c>
      <c r="I40" s="26">
        <v>60.372647585754862</v>
      </c>
      <c r="J40" s="26">
        <v>22.506783817404486</v>
      </c>
      <c r="K40" s="26">
        <v>0</v>
      </c>
      <c r="L40" s="26">
        <v>0</v>
      </c>
      <c r="M40" s="26">
        <v>23.695577413115533</v>
      </c>
      <c r="N40" s="26">
        <v>33.980549705046975</v>
      </c>
      <c r="O40" s="26">
        <v>191.94561153553306</v>
      </c>
    </row>
    <row r="41" spans="1:15">
      <c r="A41" s="7">
        <v>102</v>
      </c>
      <c r="B41" s="16" t="s">
        <v>37</v>
      </c>
      <c r="C41" s="3">
        <v>9646</v>
      </c>
      <c r="D41" s="24">
        <v>0</v>
      </c>
      <c r="E41" s="24">
        <v>0</v>
      </c>
      <c r="F41" s="26">
        <v>47.1693101093881</v>
      </c>
      <c r="G41" s="26">
        <v>0</v>
      </c>
      <c r="H41" s="26">
        <v>0</v>
      </c>
      <c r="I41" s="26">
        <v>96.662884097035047</v>
      </c>
      <c r="J41" s="26">
        <v>43.635304496945871</v>
      </c>
      <c r="K41" s="26">
        <v>0</v>
      </c>
      <c r="L41" s="26">
        <v>0</v>
      </c>
      <c r="M41" s="26">
        <v>30.475679075899322</v>
      </c>
      <c r="N41" s="26">
        <v>34.333228281152813</v>
      </c>
      <c r="O41" s="26">
        <v>252.27640606042112</v>
      </c>
    </row>
    <row r="42" spans="1:15">
      <c r="A42" s="7">
        <v>103</v>
      </c>
      <c r="B42" s="16" t="s">
        <v>38</v>
      </c>
      <c r="C42" s="3">
        <v>2125</v>
      </c>
      <c r="D42" s="24">
        <v>0</v>
      </c>
      <c r="E42" s="24">
        <v>0</v>
      </c>
      <c r="F42" s="26">
        <v>67.61564820095758</v>
      </c>
      <c r="G42" s="26">
        <v>0</v>
      </c>
      <c r="H42" s="26">
        <v>0</v>
      </c>
      <c r="I42" s="26">
        <v>39.969952941176466</v>
      </c>
      <c r="J42" s="26">
        <v>55.021031169470142</v>
      </c>
      <c r="K42" s="26">
        <v>0</v>
      </c>
      <c r="L42" s="26">
        <v>0</v>
      </c>
      <c r="M42" s="26">
        <v>29.695360226056383</v>
      </c>
      <c r="N42" s="26">
        <v>43.886418823529411</v>
      </c>
      <c r="O42" s="26">
        <v>236.18841136118999</v>
      </c>
    </row>
    <row r="43" spans="1:15">
      <c r="A43" s="7">
        <v>105</v>
      </c>
      <c r="B43" s="16" t="s">
        <v>39</v>
      </c>
      <c r="C43" s="3">
        <v>2063</v>
      </c>
      <c r="D43" s="24">
        <v>0</v>
      </c>
      <c r="E43" s="24">
        <v>0</v>
      </c>
      <c r="F43" s="26">
        <v>87.056711094783054</v>
      </c>
      <c r="G43" s="26">
        <v>0</v>
      </c>
      <c r="H43" s="26">
        <v>0</v>
      </c>
      <c r="I43" s="26">
        <v>39.341352399418327</v>
      </c>
      <c r="J43" s="26">
        <v>544.40323628932981</v>
      </c>
      <c r="K43" s="26">
        <v>0</v>
      </c>
      <c r="L43" s="26">
        <v>0</v>
      </c>
      <c r="M43" s="26">
        <v>27.72564279712401</v>
      </c>
      <c r="N43" s="26">
        <v>44.137508482792057</v>
      </c>
      <c r="O43" s="26">
        <v>742.66445106344725</v>
      </c>
    </row>
    <row r="44" spans="1:15">
      <c r="A44" s="7">
        <v>106</v>
      </c>
      <c r="B44" s="16" t="s">
        <v>40</v>
      </c>
      <c r="C44" s="3">
        <v>46901</v>
      </c>
      <c r="D44" s="24">
        <v>0</v>
      </c>
      <c r="E44" s="24">
        <v>0</v>
      </c>
      <c r="F44" s="26">
        <v>71.442865598211924</v>
      </c>
      <c r="G44" s="26">
        <v>0</v>
      </c>
      <c r="H44" s="26">
        <v>0</v>
      </c>
      <c r="I44" s="26">
        <v>148.13707746103495</v>
      </c>
      <c r="J44" s="26">
        <v>5.436842368142111</v>
      </c>
      <c r="K44" s="26">
        <v>0</v>
      </c>
      <c r="L44" s="26">
        <v>0</v>
      </c>
      <c r="M44" s="26">
        <v>30.085866092431857</v>
      </c>
      <c r="N44" s="26">
        <v>50.947256561693784</v>
      </c>
      <c r="O44" s="26">
        <v>306.04990808151467</v>
      </c>
    </row>
    <row r="45" spans="1:15">
      <c r="A45" s="7">
        <v>108</v>
      </c>
      <c r="B45" s="16" t="s">
        <v>41</v>
      </c>
      <c r="C45" s="3">
        <v>10319</v>
      </c>
      <c r="D45" s="24">
        <v>0</v>
      </c>
      <c r="E45" s="24">
        <v>0</v>
      </c>
      <c r="F45" s="26">
        <v>61.726173212466577</v>
      </c>
      <c r="G45" s="26">
        <v>0</v>
      </c>
      <c r="H45" s="26">
        <v>0</v>
      </c>
      <c r="I45" s="26">
        <v>39.143190231611591</v>
      </c>
      <c r="J45" s="26">
        <v>35.531565719265885</v>
      </c>
      <c r="K45" s="26">
        <v>0</v>
      </c>
      <c r="L45" s="26">
        <v>0</v>
      </c>
      <c r="M45" s="26">
        <v>23.09742984043276</v>
      </c>
      <c r="N45" s="26">
        <v>41.13159802306425</v>
      </c>
      <c r="O45" s="26">
        <v>200.62995702684105</v>
      </c>
    </row>
    <row r="46" spans="1:15">
      <c r="A46" s="7">
        <v>109</v>
      </c>
      <c r="B46" s="16" t="s">
        <v>42</v>
      </c>
      <c r="C46" s="3">
        <v>68319</v>
      </c>
      <c r="D46" s="24">
        <v>0</v>
      </c>
      <c r="E46" s="24">
        <v>0</v>
      </c>
      <c r="F46" s="26">
        <v>74.565918928010305</v>
      </c>
      <c r="G46" s="26">
        <v>0</v>
      </c>
      <c r="H46" s="26">
        <v>0</v>
      </c>
      <c r="I46" s="26">
        <v>128.74325151129261</v>
      </c>
      <c r="J46" s="26">
        <v>20.652673752910442</v>
      </c>
      <c r="K46" s="26">
        <v>0</v>
      </c>
      <c r="L46" s="26">
        <v>0</v>
      </c>
      <c r="M46" s="26">
        <v>27.727012235175824</v>
      </c>
      <c r="N46" s="26">
        <v>48.572023595193137</v>
      </c>
      <c r="O46" s="26">
        <v>300.26088002258234</v>
      </c>
    </row>
    <row r="47" spans="1:15">
      <c r="A47" s="7">
        <v>111</v>
      </c>
      <c r="B47" s="16" t="s">
        <v>43</v>
      </c>
      <c r="C47" s="3">
        <v>17953</v>
      </c>
      <c r="D47" s="24">
        <v>0</v>
      </c>
      <c r="E47" s="24">
        <v>0</v>
      </c>
      <c r="F47" s="26">
        <v>95.729175076299356</v>
      </c>
      <c r="G47" s="26">
        <v>0</v>
      </c>
      <c r="H47" s="26">
        <v>0</v>
      </c>
      <c r="I47" s="26">
        <v>94.935966690803767</v>
      </c>
      <c r="J47" s="26">
        <v>29.753203204196769</v>
      </c>
      <c r="K47" s="26">
        <v>0</v>
      </c>
      <c r="L47" s="26">
        <v>0</v>
      </c>
      <c r="M47" s="26">
        <v>39.495316577615675</v>
      </c>
      <c r="N47" s="26">
        <v>52.723137080153741</v>
      </c>
      <c r="O47" s="26">
        <v>312.63679862906929</v>
      </c>
    </row>
    <row r="48" spans="1:15">
      <c r="A48" s="7">
        <v>139</v>
      </c>
      <c r="B48" s="16" t="s">
        <v>44</v>
      </c>
      <c r="C48" s="3">
        <v>9766</v>
      </c>
      <c r="D48" s="24">
        <v>0</v>
      </c>
      <c r="E48" s="24">
        <v>0</v>
      </c>
      <c r="F48" s="26">
        <v>84.731428773752185</v>
      </c>
      <c r="G48" s="26">
        <v>0</v>
      </c>
      <c r="H48" s="26">
        <v>0</v>
      </c>
      <c r="I48" s="26">
        <v>17.007716567683804</v>
      </c>
      <c r="J48" s="26">
        <v>130.73444578086833</v>
      </c>
      <c r="K48" s="26">
        <v>0</v>
      </c>
      <c r="L48" s="26">
        <v>0</v>
      </c>
      <c r="M48" s="26">
        <v>19.004708839913665</v>
      </c>
      <c r="N48" s="26">
        <v>49.400802785173056</v>
      </c>
      <c r="O48" s="26">
        <v>300.87910274739107</v>
      </c>
    </row>
    <row r="49" spans="1:15">
      <c r="A49" s="7">
        <v>140</v>
      </c>
      <c r="B49" s="16" t="s">
        <v>45</v>
      </c>
      <c r="C49" s="3">
        <v>20618</v>
      </c>
      <c r="D49" s="24">
        <v>0</v>
      </c>
      <c r="E49" s="24">
        <v>0</v>
      </c>
      <c r="F49" s="26">
        <v>87.623276009651946</v>
      </c>
      <c r="G49" s="26">
        <v>0</v>
      </c>
      <c r="H49" s="26">
        <v>0</v>
      </c>
      <c r="I49" s="26">
        <v>77.904596469104661</v>
      </c>
      <c r="J49" s="26">
        <v>29.24296064672702</v>
      </c>
      <c r="K49" s="26">
        <v>0</v>
      </c>
      <c r="L49" s="26">
        <v>0</v>
      </c>
      <c r="M49" s="26">
        <v>25.621894123735647</v>
      </c>
      <c r="N49" s="26">
        <v>54.31360946745562</v>
      </c>
      <c r="O49" s="26">
        <v>274.70633671667491</v>
      </c>
    </row>
    <row r="50" spans="1:15">
      <c r="A50" s="7">
        <v>142</v>
      </c>
      <c r="B50" s="16" t="s">
        <v>46</v>
      </c>
      <c r="C50" s="3">
        <v>6444</v>
      </c>
      <c r="D50" s="24">
        <v>0</v>
      </c>
      <c r="E50" s="24">
        <v>0</v>
      </c>
      <c r="F50" s="26">
        <v>63.815613359967905</v>
      </c>
      <c r="G50" s="26">
        <v>0</v>
      </c>
      <c r="H50" s="26">
        <v>0</v>
      </c>
      <c r="I50" s="26">
        <v>45.985845747982616</v>
      </c>
      <c r="J50" s="26">
        <v>72.334271929885816</v>
      </c>
      <c r="K50" s="26">
        <v>0</v>
      </c>
      <c r="L50" s="26">
        <v>0</v>
      </c>
      <c r="M50" s="26">
        <v>27.83484528413965</v>
      </c>
      <c r="N50" s="26">
        <v>40.681601489757909</v>
      </c>
      <c r="O50" s="26">
        <v>250.65217781173391</v>
      </c>
    </row>
    <row r="51" spans="1:15">
      <c r="A51" s="7">
        <v>143</v>
      </c>
      <c r="B51" s="16" t="s">
        <v>47</v>
      </c>
      <c r="C51" s="3">
        <v>6850</v>
      </c>
      <c r="D51" s="24">
        <v>0</v>
      </c>
      <c r="E51" s="24">
        <v>0</v>
      </c>
      <c r="F51" s="26">
        <v>66.912070249425213</v>
      </c>
      <c r="G51" s="26">
        <v>0</v>
      </c>
      <c r="H51" s="26">
        <v>0</v>
      </c>
      <c r="I51" s="26">
        <v>88.449324087591236</v>
      </c>
      <c r="J51" s="26">
        <v>86.574878077262824</v>
      </c>
      <c r="K51" s="26">
        <v>0</v>
      </c>
      <c r="L51" s="26">
        <v>0</v>
      </c>
      <c r="M51" s="26">
        <v>32.700163702684229</v>
      </c>
      <c r="N51" s="26">
        <v>42.558400000000006</v>
      </c>
      <c r="O51" s="26">
        <v>317.19483611696353</v>
      </c>
    </row>
    <row r="52" spans="1:15">
      <c r="A52" s="7">
        <v>145</v>
      </c>
      <c r="B52" s="16" t="s">
        <v>48</v>
      </c>
      <c r="C52" s="3">
        <v>12343</v>
      </c>
      <c r="D52" s="24">
        <v>0</v>
      </c>
      <c r="E52" s="24">
        <v>0</v>
      </c>
      <c r="F52" s="26">
        <v>39.234997465023532</v>
      </c>
      <c r="G52" s="26">
        <v>0</v>
      </c>
      <c r="H52" s="26">
        <v>0</v>
      </c>
      <c r="I52" s="26">
        <v>30.88948715871344</v>
      </c>
      <c r="J52" s="26">
        <v>36.92348468976094</v>
      </c>
      <c r="K52" s="26">
        <v>0</v>
      </c>
      <c r="L52" s="26">
        <v>0</v>
      </c>
      <c r="M52" s="26">
        <v>15.086986554433853</v>
      </c>
      <c r="N52" s="26">
        <v>27.842644413837803</v>
      </c>
      <c r="O52" s="26">
        <v>149.97760028176955</v>
      </c>
    </row>
    <row r="53" spans="1:15">
      <c r="A53" s="7">
        <v>146</v>
      </c>
      <c r="B53" s="16" t="s">
        <v>49</v>
      </c>
      <c r="C53" s="3">
        <v>4406</v>
      </c>
      <c r="D53" s="24">
        <v>0</v>
      </c>
      <c r="E53" s="24">
        <v>0</v>
      </c>
      <c r="F53" s="26">
        <v>103.55781658810993</v>
      </c>
      <c r="G53" s="26">
        <v>0</v>
      </c>
      <c r="H53" s="26">
        <v>0</v>
      </c>
      <c r="I53" s="26">
        <v>82.678554244212435</v>
      </c>
      <c r="J53" s="26">
        <v>495.62006911302103</v>
      </c>
      <c r="K53" s="26">
        <v>0</v>
      </c>
      <c r="L53" s="26">
        <v>0</v>
      </c>
      <c r="M53" s="26">
        <v>36.631836151837391</v>
      </c>
      <c r="N53" s="26">
        <v>52.1657194734453</v>
      </c>
      <c r="O53" s="26">
        <v>770.65399557062608</v>
      </c>
    </row>
    <row r="54" spans="1:15">
      <c r="A54" s="7">
        <v>148</v>
      </c>
      <c r="B54" s="16" t="s">
        <v>50</v>
      </c>
      <c r="C54" s="3">
        <v>7127</v>
      </c>
      <c r="D54" s="24">
        <v>0</v>
      </c>
      <c r="E54" s="24">
        <v>0</v>
      </c>
      <c r="F54" s="26">
        <v>75.037643158518875</v>
      </c>
      <c r="G54" s="26">
        <v>0</v>
      </c>
      <c r="H54" s="26">
        <v>0</v>
      </c>
      <c r="I54" s="26">
        <v>94.810475655956225</v>
      </c>
      <c r="J54" s="26">
        <v>857.6</v>
      </c>
      <c r="K54" s="26">
        <v>0</v>
      </c>
      <c r="L54" s="26">
        <v>0</v>
      </c>
      <c r="M54" s="26">
        <v>31.776869060274858</v>
      </c>
      <c r="N54" s="26">
        <v>48.940928862073804</v>
      </c>
      <c r="O54" s="26">
        <v>1108.1659167368239</v>
      </c>
    </row>
    <row r="55" spans="1:15">
      <c r="A55" s="7">
        <v>149</v>
      </c>
      <c r="B55" s="16" t="s">
        <v>51</v>
      </c>
      <c r="C55" s="3">
        <v>5379</v>
      </c>
      <c r="D55" s="24">
        <v>3</v>
      </c>
      <c r="E55" s="24">
        <v>3</v>
      </c>
      <c r="F55" s="26">
        <v>40.672094304791486</v>
      </c>
      <c r="G55" s="26">
        <v>21.249200000000002</v>
      </c>
      <c r="H55" s="26">
        <v>145.59028800892361</v>
      </c>
      <c r="I55" s="26">
        <v>97.549109499907047</v>
      </c>
      <c r="J55" s="26">
        <v>51.54223820590542</v>
      </c>
      <c r="K55" s="26">
        <v>0</v>
      </c>
      <c r="L55" s="26">
        <v>12.955181260457334</v>
      </c>
      <c r="M55" s="26">
        <v>25.756636658670008</v>
      </c>
      <c r="N55" s="26">
        <v>25.66502323852017</v>
      </c>
      <c r="O55" s="26">
        <v>420.97977117717511</v>
      </c>
    </row>
    <row r="56" spans="1:15">
      <c r="A56" s="7">
        <v>151</v>
      </c>
      <c r="B56" s="16" t="s">
        <v>52</v>
      </c>
      <c r="C56" s="3">
        <v>1814</v>
      </c>
      <c r="D56" s="24">
        <v>0</v>
      </c>
      <c r="E56" s="24">
        <v>0</v>
      </c>
      <c r="F56" s="26">
        <v>33.755417559203124</v>
      </c>
      <c r="G56" s="26">
        <v>0</v>
      </c>
      <c r="H56" s="26">
        <v>0</v>
      </c>
      <c r="I56" s="26">
        <v>83.240132304299891</v>
      </c>
      <c r="J56" s="26">
        <v>279.84115633566029</v>
      </c>
      <c r="K56" s="26">
        <v>0</v>
      </c>
      <c r="L56" s="26">
        <v>0</v>
      </c>
      <c r="M56" s="26">
        <v>33.430767472917935</v>
      </c>
      <c r="N56" s="26">
        <v>23.074002205071668</v>
      </c>
      <c r="O56" s="26">
        <v>453.34147587715285</v>
      </c>
    </row>
    <row r="57" spans="1:15">
      <c r="A57" s="7">
        <v>152</v>
      </c>
      <c r="B57" s="16" t="s">
        <v>53</v>
      </c>
      <c r="C57" s="3">
        <v>4357</v>
      </c>
      <c r="D57" s="24">
        <v>0</v>
      </c>
      <c r="E57" s="24">
        <v>0</v>
      </c>
      <c r="F57" s="26">
        <v>42.381450797358113</v>
      </c>
      <c r="G57" s="26">
        <v>0</v>
      </c>
      <c r="H57" s="26">
        <v>0</v>
      </c>
      <c r="I57" s="26">
        <v>34.223119118659632</v>
      </c>
      <c r="J57" s="26">
        <v>64.230754465953368</v>
      </c>
      <c r="K57" s="26">
        <v>0</v>
      </c>
      <c r="L57" s="26">
        <v>0</v>
      </c>
      <c r="M57" s="26">
        <v>21.584558048151639</v>
      </c>
      <c r="N57" s="26">
        <v>28.145843470277715</v>
      </c>
      <c r="O57" s="26">
        <v>190.56572590040042</v>
      </c>
    </row>
    <row r="58" spans="1:15">
      <c r="A58" s="7">
        <v>153</v>
      </c>
      <c r="B58" s="16" t="s">
        <v>54</v>
      </c>
      <c r="C58" s="3">
        <v>24919</v>
      </c>
      <c r="D58" s="24">
        <v>0</v>
      </c>
      <c r="E58" s="24">
        <v>0</v>
      </c>
      <c r="F58" s="26">
        <v>103.06193978106121</v>
      </c>
      <c r="G58" s="26">
        <v>0</v>
      </c>
      <c r="H58" s="26">
        <v>0</v>
      </c>
      <c r="I58" s="26">
        <v>161.78963521810667</v>
      </c>
      <c r="J58" s="26">
        <v>4.914919457868006</v>
      </c>
      <c r="K58" s="26">
        <v>0</v>
      </c>
      <c r="L58" s="26">
        <v>0</v>
      </c>
      <c r="M58" s="26">
        <v>33.47927417683735</v>
      </c>
      <c r="N58" s="26">
        <v>65.625853364902284</v>
      </c>
      <c r="O58" s="26">
        <v>368.87162199877548</v>
      </c>
    </row>
    <row r="59" spans="1:15">
      <c r="A59" s="7">
        <v>165</v>
      </c>
      <c r="B59" s="16" t="s">
        <v>55</v>
      </c>
      <c r="C59" s="3">
        <v>16123</v>
      </c>
      <c r="D59" s="24">
        <v>0</v>
      </c>
      <c r="E59" s="24">
        <v>0</v>
      </c>
      <c r="F59" s="26">
        <v>56.164882571846995</v>
      </c>
      <c r="G59" s="26">
        <v>0</v>
      </c>
      <c r="H59" s="26">
        <v>0</v>
      </c>
      <c r="I59" s="26">
        <v>71.644956893878316</v>
      </c>
      <c r="J59" s="26">
        <v>26.831314094584762</v>
      </c>
      <c r="K59" s="26">
        <v>0</v>
      </c>
      <c r="L59" s="26">
        <v>0</v>
      </c>
      <c r="M59" s="26">
        <v>25.681569374415698</v>
      </c>
      <c r="N59" s="26">
        <v>39.350770948334684</v>
      </c>
      <c r="O59" s="26">
        <v>219.67349388306044</v>
      </c>
    </row>
    <row r="60" spans="1:15">
      <c r="A60" s="7">
        <v>167</v>
      </c>
      <c r="B60" s="16" t="s">
        <v>56</v>
      </c>
      <c r="C60" s="3">
        <v>78062</v>
      </c>
      <c r="D60" s="24">
        <v>0</v>
      </c>
      <c r="E60" s="24">
        <v>0</v>
      </c>
      <c r="F60" s="26">
        <v>99.343032443967076</v>
      </c>
      <c r="G60" s="26">
        <v>0</v>
      </c>
      <c r="H60" s="26">
        <v>0</v>
      </c>
      <c r="I60" s="26">
        <v>139.10244305808203</v>
      </c>
      <c r="J60" s="26">
        <v>24.110854421187405</v>
      </c>
      <c r="K60" s="26">
        <v>0</v>
      </c>
      <c r="L60" s="26">
        <v>0</v>
      </c>
      <c r="M60" s="26">
        <v>22.751146574453866</v>
      </c>
      <c r="N60" s="26">
        <v>64.08908508621353</v>
      </c>
      <c r="O60" s="26">
        <v>349.39656158390392</v>
      </c>
    </row>
    <row r="61" spans="1:15">
      <c r="A61" s="7">
        <v>169</v>
      </c>
      <c r="B61" s="16" t="s">
        <v>57</v>
      </c>
      <c r="C61" s="3">
        <v>4916</v>
      </c>
      <c r="D61" s="24">
        <v>0</v>
      </c>
      <c r="E61" s="24">
        <v>0</v>
      </c>
      <c r="F61" s="26">
        <v>52.011886762603886</v>
      </c>
      <c r="G61" s="26">
        <v>0</v>
      </c>
      <c r="H61" s="26">
        <v>0</v>
      </c>
      <c r="I61" s="26">
        <v>66.038413344182274</v>
      </c>
      <c r="J61" s="26">
        <v>29.001211558069972</v>
      </c>
      <c r="K61" s="26">
        <v>0</v>
      </c>
      <c r="L61" s="26">
        <v>0</v>
      </c>
      <c r="M61" s="26">
        <v>27.030269388806452</v>
      </c>
      <c r="N61" s="26">
        <v>37.044621643612693</v>
      </c>
      <c r="O61" s="26">
        <v>211.12640269727527</v>
      </c>
    </row>
    <row r="62" spans="1:15">
      <c r="A62" s="7">
        <v>171</v>
      </c>
      <c r="B62" s="16" t="s">
        <v>58</v>
      </c>
      <c r="C62" s="3">
        <v>4590</v>
      </c>
      <c r="D62" s="24">
        <v>0</v>
      </c>
      <c r="E62" s="24">
        <v>0</v>
      </c>
      <c r="F62" s="26">
        <v>62.294406791037375</v>
      </c>
      <c r="G62" s="26">
        <v>0</v>
      </c>
      <c r="H62" s="26">
        <v>0</v>
      </c>
      <c r="I62" s="26">
        <v>107.73793899782136</v>
      </c>
      <c r="J62" s="26">
        <v>98.965810854065623</v>
      </c>
      <c r="K62" s="26">
        <v>0</v>
      </c>
      <c r="L62" s="26">
        <v>0</v>
      </c>
      <c r="M62" s="26">
        <v>32.918431283523681</v>
      </c>
      <c r="N62" s="26">
        <v>40.475590413943358</v>
      </c>
      <c r="O62" s="26">
        <v>342.39217834039141</v>
      </c>
    </row>
    <row r="63" spans="1:15">
      <c r="A63" s="7">
        <v>172</v>
      </c>
      <c r="B63" s="16" t="s">
        <v>59</v>
      </c>
      <c r="C63" s="3">
        <v>4079</v>
      </c>
      <c r="D63" s="24">
        <v>0</v>
      </c>
      <c r="E63" s="24">
        <v>3</v>
      </c>
      <c r="F63" s="26">
        <v>89.800780575164865</v>
      </c>
      <c r="G63" s="26">
        <v>0</v>
      </c>
      <c r="H63" s="26">
        <v>0</v>
      </c>
      <c r="I63" s="26">
        <v>55.527433194410392</v>
      </c>
      <c r="J63" s="26">
        <v>167.97273098386924</v>
      </c>
      <c r="K63" s="26">
        <v>0</v>
      </c>
      <c r="L63" s="26">
        <v>18.282951703848983</v>
      </c>
      <c r="M63" s="26">
        <v>33.757454092474255</v>
      </c>
      <c r="N63" s="26">
        <v>47.706496690365292</v>
      </c>
      <c r="O63" s="26">
        <v>413.04784724013308</v>
      </c>
    </row>
    <row r="64" spans="1:15">
      <c r="A64" s="7">
        <v>176</v>
      </c>
      <c r="B64" s="16" t="s">
        <v>60</v>
      </c>
      <c r="C64" s="3">
        <v>4259</v>
      </c>
      <c r="D64" s="24">
        <v>0</v>
      </c>
      <c r="E64" s="24">
        <v>3</v>
      </c>
      <c r="F64" s="26">
        <v>119.70372866590908</v>
      </c>
      <c r="G64" s="26">
        <v>0</v>
      </c>
      <c r="H64" s="26">
        <v>0</v>
      </c>
      <c r="I64" s="26">
        <v>60.271406433435082</v>
      </c>
      <c r="J64" s="26">
        <v>278.61124004533076</v>
      </c>
      <c r="K64" s="26">
        <v>0</v>
      </c>
      <c r="L64" s="26">
        <v>13.060925099788681</v>
      </c>
      <c r="M64" s="26">
        <v>35.128503270763552</v>
      </c>
      <c r="N64" s="26">
        <v>61.552533458558344</v>
      </c>
      <c r="O64" s="26">
        <v>568.32833697378544</v>
      </c>
    </row>
    <row r="65" spans="1:15">
      <c r="A65" s="7">
        <v>177</v>
      </c>
      <c r="B65" s="16" t="s">
        <v>61</v>
      </c>
      <c r="C65" s="3">
        <v>1708</v>
      </c>
      <c r="D65" s="24">
        <v>0</v>
      </c>
      <c r="E65" s="24">
        <v>0</v>
      </c>
      <c r="F65" s="26">
        <v>50.518192075307219</v>
      </c>
      <c r="G65" s="26">
        <v>0</v>
      </c>
      <c r="H65" s="26">
        <v>0</v>
      </c>
      <c r="I65" s="26">
        <v>32.047207259953161</v>
      </c>
      <c r="J65" s="26">
        <v>119.58657171749242</v>
      </c>
      <c r="K65" s="26">
        <v>0</v>
      </c>
      <c r="L65" s="26">
        <v>0</v>
      </c>
      <c r="M65" s="26">
        <v>32.648867007131194</v>
      </c>
      <c r="N65" s="26">
        <v>35.68416861826698</v>
      </c>
      <c r="O65" s="26">
        <v>270.48500667815097</v>
      </c>
    </row>
    <row r="66" spans="1:15">
      <c r="A66" s="7">
        <v>178</v>
      </c>
      <c r="B66" s="16" t="s">
        <v>62</v>
      </c>
      <c r="C66" s="3">
        <v>5734</v>
      </c>
      <c r="D66" s="24">
        <v>0</v>
      </c>
      <c r="E66" s="24">
        <v>0</v>
      </c>
      <c r="F66" s="26">
        <v>54.864308666239232</v>
      </c>
      <c r="G66" s="26">
        <v>0</v>
      </c>
      <c r="H66" s="26">
        <v>0</v>
      </c>
      <c r="I66" s="26">
        <v>74.392783397279388</v>
      </c>
      <c r="J66" s="26">
        <v>160.3437499346617</v>
      </c>
      <c r="K66" s="26">
        <v>0</v>
      </c>
      <c r="L66" s="26">
        <v>0</v>
      </c>
      <c r="M66" s="26">
        <v>28.747896360286557</v>
      </c>
      <c r="N66" s="26">
        <v>34.193135681897452</v>
      </c>
      <c r="O66" s="26">
        <v>352.54187404036435</v>
      </c>
    </row>
    <row r="67" spans="1:15">
      <c r="A67" s="7">
        <v>179</v>
      </c>
      <c r="B67" s="16" t="s">
        <v>63</v>
      </c>
      <c r="C67" s="3">
        <v>147746</v>
      </c>
      <c r="D67" s="24">
        <v>0</v>
      </c>
      <c r="E67" s="24">
        <v>3</v>
      </c>
      <c r="F67" s="26">
        <v>93.35333901493685</v>
      </c>
      <c r="G67" s="26">
        <v>0</v>
      </c>
      <c r="H67" s="26">
        <v>0</v>
      </c>
      <c r="I67" s="26">
        <v>127.78933040488405</v>
      </c>
      <c r="J67" s="26">
        <v>6.2631905743847556</v>
      </c>
      <c r="K67" s="26">
        <v>0</v>
      </c>
      <c r="L67" s="26">
        <v>0.89367211295060434</v>
      </c>
      <c r="M67" s="26">
        <v>20.0827177827952</v>
      </c>
      <c r="N67" s="26">
        <v>65.3773725176993</v>
      </c>
      <c r="O67" s="26">
        <v>313.7596224076508</v>
      </c>
    </row>
    <row r="68" spans="1:15">
      <c r="A68" s="7">
        <v>181</v>
      </c>
      <c r="B68" s="16" t="s">
        <v>64</v>
      </c>
      <c r="C68" s="3">
        <v>1682</v>
      </c>
      <c r="D68" s="24">
        <v>0</v>
      </c>
      <c r="E68" s="24">
        <v>0</v>
      </c>
      <c r="F68" s="26">
        <v>49.787043281493936</v>
      </c>
      <c r="G68" s="26">
        <v>0</v>
      </c>
      <c r="H68" s="26">
        <v>0</v>
      </c>
      <c r="I68" s="26">
        <v>59.474381688466117</v>
      </c>
      <c r="J68" s="26">
        <v>101.04559219354877</v>
      </c>
      <c r="K68" s="26">
        <v>0</v>
      </c>
      <c r="L68" s="26">
        <v>0</v>
      </c>
      <c r="M68" s="26">
        <v>31.254672145745591</v>
      </c>
      <c r="N68" s="26">
        <v>32.306587395957195</v>
      </c>
      <c r="O68" s="26">
        <v>273.8682767052116</v>
      </c>
    </row>
    <row r="69" spans="1:15">
      <c r="A69" s="7">
        <v>182</v>
      </c>
      <c r="B69" s="16" t="s">
        <v>65</v>
      </c>
      <c r="C69" s="3">
        <v>19182</v>
      </c>
      <c r="D69" s="24">
        <v>0</v>
      </c>
      <c r="E69" s="24">
        <v>0</v>
      </c>
      <c r="F69" s="26">
        <v>97.168075580780169</v>
      </c>
      <c r="G69" s="26">
        <v>0</v>
      </c>
      <c r="H69" s="26">
        <v>0</v>
      </c>
      <c r="I69" s="26">
        <v>61.990725680325312</v>
      </c>
      <c r="J69" s="26">
        <v>64.734971782715689</v>
      </c>
      <c r="K69" s="26">
        <v>0</v>
      </c>
      <c r="L69" s="26">
        <v>0</v>
      </c>
      <c r="M69" s="26">
        <v>25.912266569144251</v>
      </c>
      <c r="N69" s="26">
        <v>60.638248357835479</v>
      </c>
      <c r="O69" s="26">
        <v>310.44428797080087</v>
      </c>
    </row>
    <row r="70" spans="1:15">
      <c r="A70" s="7">
        <v>186</v>
      </c>
      <c r="B70" s="16" t="s">
        <v>66</v>
      </c>
      <c r="C70" s="3">
        <v>46490</v>
      </c>
      <c r="D70" s="24">
        <v>0</v>
      </c>
      <c r="E70" s="24">
        <v>0</v>
      </c>
      <c r="F70" s="26">
        <v>72.054075454297973</v>
      </c>
      <c r="G70" s="26">
        <v>0</v>
      </c>
      <c r="H70" s="26">
        <v>0</v>
      </c>
      <c r="I70" s="26">
        <v>160.16496343299636</v>
      </c>
      <c r="J70" s="26">
        <v>0.63808430039176756</v>
      </c>
      <c r="K70" s="26">
        <v>0</v>
      </c>
      <c r="L70" s="26">
        <v>0</v>
      </c>
      <c r="M70" s="26">
        <v>29.586621934972655</v>
      </c>
      <c r="N70" s="26">
        <v>47.464650462465045</v>
      </c>
      <c r="O70" s="26">
        <v>309.9083955851238</v>
      </c>
    </row>
    <row r="71" spans="1:15">
      <c r="A71" s="7">
        <v>202</v>
      </c>
      <c r="B71" s="16" t="s">
        <v>67</v>
      </c>
      <c r="C71" s="3">
        <v>36339</v>
      </c>
      <c r="D71" s="24">
        <v>0</v>
      </c>
      <c r="E71" s="24">
        <v>3</v>
      </c>
      <c r="F71" s="26">
        <v>40.761992956568726</v>
      </c>
      <c r="G71" s="26">
        <v>0</v>
      </c>
      <c r="H71" s="26">
        <v>0</v>
      </c>
      <c r="I71" s="26">
        <v>119.77505765155894</v>
      </c>
      <c r="J71" s="26">
        <v>3.2742272272067545</v>
      </c>
      <c r="K71" s="26">
        <v>0</v>
      </c>
      <c r="L71" s="26">
        <v>1.9092512176999916</v>
      </c>
      <c r="M71" s="26">
        <v>18.862032198646489</v>
      </c>
      <c r="N71" s="26">
        <v>29.947501031949145</v>
      </c>
      <c r="O71" s="26">
        <v>214.53006228363006</v>
      </c>
    </row>
    <row r="72" spans="1:15">
      <c r="A72" s="7">
        <v>204</v>
      </c>
      <c r="B72" s="16" t="s">
        <v>68</v>
      </c>
      <c r="C72" s="3">
        <v>2628</v>
      </c>
      <c r="D72" s="24">
        <v>0</v>
      </c>
      <c r="E72" s="24">
        <v>0</v>
      </c>
      <c r="F72" s="26">
        <v>96.579793622661384</v>
      </c>
      <c r="G72" s="26">
        <v>0</v>
      </c>
      <c r="H72" s="26">
        <v>0</v>
      </c>
      <c r="I72" s="26">
        <v>35.192553272450532</v>
      </c>
      <c r="J72" s="26">
        <v>202.69465816174844</v>
      </c>
      <c r="K72" s="26">
        <v>0</v>
      </c>
      <c r="L72" s="26">
        <v>0</v>
      </c>
      <c r="M72" s="26">
        <v>34.667969103805447</v>
      </c>
      <c r="N72" s="26">
        <v>48.06051750380518</v>
      </c>
      <c r="O72" s="26">
        <v>417.19549166447098</v>
      </c>
    </row>
    <row r="73" spans="1:15">
      <c r="A73" s="7">
        <v>205</v>
      </c>
      <c r="B73" s="16" t="s">
        <v>69</v>
      </c>
      <c r="C73" s="3">
        <v>36513</v>
      </c>
      <c r="D73" s="24">
        <v>0</v>
      </c>
      <c r="E73" s="24">
        <v>0</v>
      </c>
      <c r="F73" s="26">
        <v>65.706658586491088</v>
      </c>
      <c r="G73" s="26">
        <v>0</v>
      </c>
      <c r="H73" s="26">
        <v>0</v>
      </c>
      <c r="I73" s="26">
        <v>129.28443212006681</v>
      </c>
      <c r="J73" s="26">
        <v>39.709247061665032</v>
      </c>
      <c r="K73" s="26">
        <v>0</v>
      </c>
      <c r="L73" s="26">
        <v>0</v>
      </c>
      <c r="M73" s="26">
        <v>25.184298157099988</v>
      </c>
      <c r="N73" s="26">
        <v>51.001986141922053</v>
      </c>
      <c r="O73" s="26">
        <v>310.88662206724496</v>
      </c>
    </row>
    <row r="74" spans="1:15">
      <c r="A74" s="7">
        <v>208</v>
      </c>
      <c r="B74" s="16" t="s">
        <v>70</v>
      </c>
      <c r="C74" s="3">
        <v>12372</v>
      </c>
      <c r="D74" s="24">
        <v>0</v>
      </c>
      <c r="E74" s="24">
        <v>0</v>
      </c>
      <c r="F74" s="26">
        <v>56.503109173666701</v>
      </c>
      <c r="G74" s="26">
        <v>0</v>
      </c>
      <c r="H74" s="26">
        <v>0</v>
      </c>
      <c r="I74" s="26">
        <v>72.008231490462336</v>
      </c>
      <c r="J74" s="26">
        <v>59.021235564995003</v>
      </c>
      <c r="K74" s="26">
        <v>0</v>
      </c>
      <c r="L74" s="26">
        <v>0</v>
      </c>
      <c r="M74" s="26">
        <v>24.882646150040561</v>
      </c>
      <c r="N74" s="26">
        <v>33.890779178790822</v>
      </c>
      <c r="O74" s="26">
        <v>246.30600155795545</v>
      </c>
    </row>
    <row r="75" spans="1:15">
      <c r="A75" s="7">
        <v>211</v>
      </c>
      <c r="B75" s="16" t="s">
        <v>71</v>
      </c>
      <c r="C75" s="3">
        <v>33473</v>
      </c>
      <c r="D75" s="24">
        <v>0</v>
      </c>
      <c r="E75" s="24">
        <v>0</v>
      </c>
      <c r="F75" s="26">
        <v>50.475302410700671</v>
      </c>
      <c r="G75" s="26">
        <v>0</v>
      </c>
      <c r="H75" s="26">
        <v>0</v>
      </c>
      <c r="I75" s="26">
        <v>63.831029187703521</v>
      </c>
      <c r="J75" s="26">
        <v>15.533924621776356</v>
      </c>
      <c r="K75" s="26">
        <v>0</v>
      </c>
      <c r="L75" s="26">
        <v>0</v>
      </c>
      <c r="M75" s="26">
        <v>15.847357488771953</v>
      </c>
      <c r="N75" s="26">
        <v>32.59939413855944</v>
      </c>
      <c r="O75" s="26">
        <v>178.28700784751194</v>
      </c>
    </row>
    <row r="76" spans="1:15">
      <c r="A76" s="7">
        <v>213</v>
      </c>
      <c r="B76" s="16" t="s">
        <v>72</v>
      </c>
      <c r="C76" s="3">
        <v>5114</v>
      </c>
      <c r="D76" s="24">
        <v>0</v>
      </c>
      <c r="E76" s="24">
        <v>0</v>
      </c>
      <c r="F76" s="26">
        <v>66.162876234222921</v>
      </c>
      <c r="G76" s="26">
        <v>0</v>
      </c>
      <c r="H76" s="26">
        <v>0</v>
      </c>
      <c r="I76" s="26">
        <v>52.778296832225266</v>
      </c>
      <c r="J76" s="26">
        <v>165.16408947676106</v>
      </c>
      <c r="K76" s="26">
        <v>0</v>
      </c>
      <c r="L76" s="26">
        <v>0</v>
      </c>
      <c r="M76" s="26">
        <v>27.060829331586326</v>
      </c>
      <c r="N76" s="26">
        <v>44.800125146656242</v>
      </c>
      <c r="O76" s="26">
        <v>355.96621702145183</v>
      </c>
    </row>
    <row r="77" spans="1:15">
      <c r="A77" s="7">
        <v>214</v>
      </c>
      <c r="B77" s="16" t="s">
        <v>73</v>
      </c>
      <c r="C77" s="3">
        <v>12394</v>
      </c>
      <c r="D77" s="24">
        <v>0</v>
      </c>
      <c r="E77" s="24">
        <v>0</v>
      </c>
      <c r="F77" s="26">
        <v>68.55984135252389</v>
      </c>
      <c r="G77" s="26">
        <v>0</v>
      </c>
      <c r="H77" s="26">
        <v>0</v>
      </c>
      <c r="I77" s="26">
        <v>96.855810876230422</v>
      </c>
      <c r="J77" s="26">
        <v>65.111794122271533</v>
      </c>
      <c r="K77" s="26">
        <v>0</v>
      </c>
      <c r="L77" s="26">
        <v>0</v>
      </c>
      <c r="M77" s="26">
        <v>32.643473353029705</v>
      </c>
      <c r="N77" s="26">
        <v>49.827587542359204</v>
      </c>
      <c r="O77" s="26">
        <v>312.99850724641476</v>
      </c>
    </row>
    <row r="78" spans="1:15">
      <c r="A78" s="7">
        <v>216</v>
      </c>
      <c r="B78" s="16" t="s">
        <v>74</v>
      </c>
      <c r="C78" s="3">
        <v>1217</v>
      </c>
      <c r="D78" s="24">
        <v>0</v>
      </c>
      <c r="E78" s="24">
        <v>0</v>
      </c>
      <c r="F78" s="26">
        <v>90.55425617224607</v>
      </c>
      <c r="G78" s="26">
        <v>0</v>
      </c>
      <c r="H78" s="26">
        <v>0</v>
      </c>
      <c r="I78" s="26">
        <v>29.467485620377978</v>
      </c>
      <c r="J78" s="26">
        <v>288.943394057457</v>
      </c>
      <c r="K78" s="26">
        <v>0</v>
      </c>
      <c r="L78" s="26">
        <v>0</v>
      </c>
      <c r="M78" s="26">
        <v>31.849190365909234</v>
      </c>
      <c r="N78" s="26">
        <v>50.684371405094495</v>
      </c>
      <c r="O78" s="26">
        <v>491.49869762108477</v>
      </c>
    </row>
    <row r="79" spans="1:15">
      <c r="A79" s="7">
        <v>217</v>
      </c>
      <c r="B79" s="16" t="s">
        <v>75</v>
      </c>
      <c r="C79" s="3">
        <v>5246</v>
      </c>
      <c r="D79" s="24">
        <v>0</v>
      </c>
      <c r="E79" s="24">
        <v>0</v>
      </c>
      <c r="F79" s="26">
        <v>60.780418726041475</v>
      </c>
      <c r="G79" s="26">
        <v>0</v>
      </c>
      <c r="H79" s="26">
        <v>0</v>
      </c>
      <c r="I79" s="26">
        <v>52.529664506290509</v>
      </c>
      <c r="J79" s="26">
        <v>70.498432889692438</v>
      </c>
      <c r="K79" s="26">
        <v>0</v>
      </c>
      <c r="L79" s="26">
        <v>0</v>
      </c>
      <c r="M79" s="26">
        <v>26.827841689835527</v>
      </c>
      <c r="N79" s="26">
        <v>39.193595120091501</v>
      </c>
      <c r="O79" s="26">
        <v>249.82995293195145</v>
      </c>
    </row>
    <row r="80" spans="1:15">
      <c r="A80" s="7">
        <v>218</v>
      </c>
      <c r="B80" s="16" t="s">
        <v>76</v>
      </c>
      <c r="C80" s="3">
        <v>1188</v>
      </c>
      <c r="D80" s="24">
        <v>0</v>
      </c>
      <c r="E80" s="24">
        <v>0</v>
      </c>
      <c r="F80" s="26">
        <v>47.909789817582499</v>
      </c>
      <c r="G80" s="26">
        <v>0</v>
      </c>
      <c r="H80" s="26">
        <v>0</v>
      </c>
      <c r="I80" s="26">
        <v>42.897045454545456</v>
      </c>
      <c r="J80" s="26">
        <v>123.44061218778712</v>
      </c>
      <c r="K80" s="26">
        <v>0</v>
      </c>
      <c r="L80" s="26">
        <v>0</v>
      </c>
      <c r="M80" s="26">
        <v>35.671093209818345</v>
      </c>
      <c r="N80" s="26">
        <v>29.66949494949495</v>
      </c>
      <c r="O80" s="26">
        <v>279.58803561922832</v>
      </c>
    </row>
    <row r="81" spans="1:15">
      <c r="A81" s="7">
        <v>224</v>
      </c>
      <c r="B81" s="16" t="s">
        <v>77</v>
      </c>
      <c r="C81" s="3">
        <v>8581</v>
      </c>
      <c r="D81" s="24">
        <v>0</v>
      </c>
      <c r="E81" s="24">
        <v>0</v>
      </c>
      <c r="F81" s="26">
        <v>77.844721194358925</v>
      </c>
      <c r="G81" s="26">
        <v>0</v>
      </c>
      <c r="H81" s="26">
        <v>0</v>
      </c>
      <c r="I81" s="26">
        <v>168.48875655518006</v>
      </c>
      <c r="J81" s="26">
        <v>22.32593780251058</v>
      </c>
      <c r="K81" s="26">
        <v>0</v>
      </c>
      <c r="L81" s="26">
        <v>0</v>
      </c>
      <c r="M81" s="26">
        <v>45.684439879502065</v>
      </c>
      <c r="N81" s="26">
        <v>53.997893019461607</v>
      </c>
      <c r="O81" s="26">
        <v>368.34174845101319</v>
      </c>
    </row>
    <row r="82" spans="1:15">
      <c r="A82" s="7">
        <v>226</v>
      </c>
      <c r="B82" s="16" t="s">
        <v>78</v>
      </c>
      <c r="C82" s="3">
        <v>3625</v>
      </c>
      <c r="D82" s="24">
        <v>0</v>
      </c>
      <c r="E82" s="24">
        <v>0</v>
      </c>
      <c r="F82" s="26">
        <v>79.039320821928925</v>
      </c>
      <c r="G82" s="26">
        <v>0</v>
      </c>
      <c r="H82" s="26">
        <v>0</v>
      </c>
      <c r="I82" s="26">
        <v>43.737235862068971</v>
      </c>
      <c r="J82" s="26">
        <v>193.36965499907549</v>
      </c>
      <c r="K82" s="26">
        <v>0</v>
      </c>
      <c r="L82" s="26">
        <v>0</v>
      </c>
      <c r="M82" s="26">
        <v>25.83821640952636</v>
      </c>
      <c r="N82" s="26">
        <v>48.009335172413799</v>
      </c>
      <c r="O82" s="26">
        <v>389.99376326501357</v>
      </c>
    </row>
    <row r="83" spans="1:15">
      <c r="A83" s="7">
        <v>230</v>
      </c>
      <c r="B83" s="16" t="s">
        <v>79</v>
      </c>
      <c r="C83" s="3">
        <v>2216</v>
      </c>
      <c r="D83" s="24">
        <v>0</v>
      </c>
      <c r="E83" s="24">
        <v>0</v>
      </c>
      <c r="F83" s="26">
        <v>60.26793302270142</v>
      </c>
      <c r="G83" s="26">
        <v>0</v>
      </c>
      <c r="H83" s="26">
        <v>0</v>
      </c>
      <c r="I83" s="26">
        <v>92.84035649819495</v>
      </c>
      <c r="J83" s="26">
        <v>179.08845293617748</v>
      </c>
      <c r="K83" s="26">
        <v>0</v>
      </c>
      <c r="L83" s="26">
        <v>0</v>
      </c>
      <c r="M83" s="26">
        <v>39.486326066216265</v>
      </c>
      <c r="N83" s="26">
        <v>44.403826714801447</v>
      </c>
      <c r="O83" s="26">
        <v>416.08689523809153</v>
      </c>
    </row>
    <row r="84" spans="1:15">
      <c r="A84" s="7">
        <v>231</v>
      </c>
      <c r="B84" s="16" t="s">
        <v>80</v>
      </c>
      <c r="C84" s="3">
        <v>1208</v>
      </c>
      <c r="D84" s="24">
        <v>1</v>
      </c>
      <c r="E84" s="24">
        <v>0</v>
      </c>
      <c r="F84" s="26">
        <v>65.164759283276936</v>
      </c>
      <c r="G84" s="26">
        <v>21.249200000000002</v>
      </c>
      <c r="H84" s="26">
        <v>77.588729801324519</v>
      </c>
      <c r="I84" s="26">
        <v>259.37087748344373</v>
      </c>
      <c r="J84" s="26">
        <v>6.9601408892825427</v>
      </c>
      <c r="K84" s="26">
        <v>0</v>
      </c>
      <c r="L84" s="26">
        <v>0</v>
      </c>
      <c r="M84" s="26">
        <v>60.52433172606915</v>
      </c>
      <c r="N84" s="26">
        <v>37.688609271523184</v>
      </c>
      <c r="O84" s="26">
        <v>528.54664845492005</v>
      </c>
    </row>
    <row r="85" spans="1:15">
      <c r="A85" s="7">
        <v>232</v>
      </c>
      <c r="B85" s="16" t="s">
        <v>81</v>
      </c>
      <c r="C85" s="3">
        <v>12618</v>
      </c>
      <c r="D85" s="24">
        <v>0</v>
      </c>
      <c r="E85" s="24">
        <v>0</v>
      </c>
      <c r="F85" s="26">
        <v>55.496590252654585</v>
      </c>
      <c r="G85" s="26">
        <v>0</v>
      </c>
      <c r="H85" s="26">
        <v>0</v>
      </c>
      <c r="I85" s="26">
        <v>66.266382152480574</v>
      </c>
      <c r="J85" s="26">
        <v>81.351451924188979</v>
      </c>
      <c r="K85" s="26">
        <v>0</v>
      </c>
      <c r="L85" s="26">
        <v>0</v>
      </c>
      <c r="M85" s="26">
        <v>31.386638694803292</v>
      </c>
      <c r="N85" s="26">
        <v>40.388181962276114</v>
      </c>
      <c r="O85" s="26">
        <v>274.88924498640358</v>
      </c>
    </row>
    <row r="86" spans="1:15">
      <c r="A86" s="7">
        <v>233</v>
      </c>
      <c r="B86" s="16" t="s">
        <v>82</v>
      </c>
      <c r="C86" s="3">
        <v>15165</v>
      </c>
      <c r="D86" s="24">
        <v>0</v>
      </c>
      <c r="E86" s="24">
        <v>0</v>
      </c>
      <c r="F86" s="26">
        <v>44.042427935660832</v>
      </c>
      <c r="G86" s="26">
        <v>0</v>
      </c>
      <c r="H86" s="26">
        <v>0</v>
      </c>
      <c r="I86" s="26">
        <v>101.06334586218267</v>
      </c>
      <c r="J86" s="26">
        <v>68.461546904598976</v>
      </c>
      <c r="K86" s="26">
        <v>0</v>
      </c>
      <c r="L86" s="26">
        <v>0</v>
      </c>
      <c r="M86" s="26">
        <v>31.763217091301875</v>
      </c>
      <c r="N86" s="26">
        <v>28.278462248598746</v>
      </c>
      <c r="O86" s="26">
        <v>273.6090000423431</v>
      </c>
    </row>
    <row r="87" spans="1:15">
      <c r="A87" s="7">
        <v>235</v>
      </c>
      <c r="B87" s="16" t="s">
        <v>83</v>
      </c>
      <c r="C87" s="3">
        <v>10270</v>
      </c>
      <c r="D87" s="24">
        <v>1</v>
      </c>
      <c r="E87" s="24">
        <v>0</v>
      </c>
      <c r="F87" s="26">
        <v>39.996561725442199</v>
      </c>
      <c r="G87" s="26">
        <v>21.249200000000002</v>
      </c>
      <c r="H87" s="26">
        <v>85.875261850048702</v>
      </c>
      <c r="I87" s="26">
        <v>204.55249367088607</v>
      </c>
      <c r="J87" s="26">
        <v>0.45319821258494336</v>
      </c>
      <c r="K87" s="26">
        <v>0</v>
      </c>
      <c r="L87" s="26">
        <v>0</v>
      </c>
      <c r="M87" s="26">
        <v>21.787267900044856</v>
      </c>
      <c r="N87" s="26">
        <v>26.098033106134377</v>
      </c>
      <c r="O87" s="26">
        <v>400.01201646514107</v>
      </c>
    </row>
    <row r="88" spans="1:15">
      <c r="A88" s="7">
        <v>236</v>
      </c>
      <c r="B88" s="16" t="s">
        <v>84</v>
      </c>
      <c r="C88" s="3">
        <v>4137</v>
      </c>
      <c r="D88" s="24">
        <v>0</v>
      </c>
      <c r="E88" s="24">
        <v>0</v>
      </c>
      <c r="F88" s="26">
        <v>51.234356866832528</v>
      </c>
      <c r="G88" s="26">
        <v>0</v>
      </c>
      <c r="H88" s="26">
        <v>0</v>
      </c>
      <c r="I88" s="26">
        <v>55.661430988639111</v>
      </c>
      <c r="J88" s="26">
        <v>67.600615531036382</v>
      </c>
      <c r="K88" s="26">
        <v>0</v>
      </c>
      <c r="L88" s="26">
        <v>0</v>
      </c>
      <c r="M88" s="26">
        <v>19.150086436572177</v>
      </c>
      <c r="N88" s="26">
        <v>35.322620256224326</v>
      </c>
      <c r="O88" s="26">
        <v>228.96911007930453</v>
      </c>
    </row>
    <row r="89" spans="1:15">
      <c r="A89" s="7">
        <v>239</v>
      </c>
      <c r="B89" s="16" t="s">
        <v>85</v>
      </c>
      <c r="C89" s="3">
        <v>2035</v>
      </c>
      <c r="D89" s="24">
        <v>0</v>
      </c>
      <c r="E89" s="24">
        <v>0</v>
      </c>
      <c r="F89" s="26">
        <v>63.706052891558173</v>
      </c>
      <c r="G89" s="26">
        <v>0</v>
      </c>
      <c r="H89" s="26">
        <v>0</v>
      </c>
      <c r="I89" s="26">
        <v>67.707769041769041</v>
      </c>
      <c r="J89" s="26">
        <v>187.51116644358041</v>
      </c>
      <c r="K89" s="26">
        <v>0</v>
      </c>
      <c r="L89" s="26">
        <v>0</v>
      </c>
      <c r="M89" s="26">
        <v>37.218247085767381</v>
      </c>
      <c r="N89" s="26">
        <v>33.197759213759213</v>
      </c>
      <c r="O89" s="26">
        <v>389.34099467643421</v>
      </c>
    </row>
    <row r="90" spans="1:15">
      <c r="A90" s="7">
        <v>240</v>
      </c>
      <c r="B90" s="16" t="s">
        <v>86</v>
      </c>
      <c r="C90" s="3">
        <v>19371</v>
      </c>
      <c r="D90" s="24">
        <v>0</v>
      </c>
      <c r="E90" s="24">
        <v>0</v>
      </c>
      <c r="F90" s="26">
        <v>103.87412883031114</v>
      </c>
      <c r="G90" s="26">
        <v>0</v>
      </c>
      <c r="H90" s="26">
        <v>0</v>
      </c>
      <c r="I90" s="26">
        <v>113.51517990811006</v>
      </c>
      <c r="J90" s="26">
        <v>3.8908869642351616</v>
      </c>
      <c r="K90" s="26">
        <v>0</v>
      </c>
      <c r="L90" s="26">
        <v>0</v>
      </c>
      <c r="M90" s="26">
        <v>31.870685882466656</v>
      </c>
      <c r="N90" s="26">
        <v>67.741977182386051</v>
      </c>
      <c r="O90" s="26">
        <v>320.89285876750904</v>
      </c>
    </row>
    <row r="91" spans="1:15">
      <c r="A91" s="7">
        <v>241</v>
      </c>
      <c r="B91" s="16" t="s">
        <v>87</v>
      </c>
      <c r="C91" s="3">
        <v>7691</v>
      </c>
      <c r="D91" s="24">
        <v>0</v>
      </c>
      <c r="E91" s="24">
        <v>0</v>
      </c>
      <c r="F91" s="26">
        <v>56.530463144141748</v>
      </c>
      <c r="G91" s="26">
        <v>0</v>
      </c>
      <c r="H91" s="26">
        <v>0</v>
      </c>
      <c r="I91" s="26">
        <v>22.332566636328174</v>
      </c>
      <c r="J91" s="26">
        <v>64.44883081960451</v>
      </c>
      <c r="K91" s="26">
        <v>0</v>
      </c>
      <c r="L91" s="26">
        <v>0</v>
      </c>
      <c r="M91" s="26">
        <v>16.804563900729292</v>
      </c>
      <c r="N91" s="26">
        <v>39.241388636068137</v>
      </c>
      <c r="O91" s="26">
        <v>199.35781313687187</v>
      </c>
    </row>
    <row r="92" spans="1:15">
      <c r="A92" s="7">
        <v>244</v>
      </c>
      <c r="B92" s="16" t="s">
        <v>88</v>
      </c>
      <c r="C92" s="3">
        <v>19514</v>
      </c>
      <c r="D92" s="24">
        <v>0</v>
      </c>
      <c r="E92" s="24">
        <v>0</v>
      </c>
      <c r="F92" s="26">
        <v>56.357450948225768</v>
      </c>
      <c r="G92" s="26">
        <v>0</v>
      </c>
      <c r="H92" s="26">
        <v>0</v>
      </c>
      <c r="I92" s="26">
        <v>26.212174336373884</v>
      </c>
      <c r="J92" s="26">
        <v>4.4600744539444763</v>
      </c>
      <c r="K92" s="26">
        <v>0</v>
      </c>
      <c r="L92" s="26">
        <v>0</v>
      </c>
      <c r="M92" s="26">
        <v>11.23498998734436</v>
      </c>
      <c r="N92" s="26">
        <v>35.22207235830686</v>
      </c>
      <c r="O92" s="26">
        <v>133.48676208419533</v>
      </c>
    </row>
    <row r="93" spans="1:15">
      <c r="A93" s="7">
        <v>245</v>
      </c>
      <c r="B93" s="16" t="s">
        <v>89</v>
      </c>
      <c r="C93" s="3">
        <v>38211</v>
      </c>
      <c r="D93" s="24">
        <v>0</v>
      </c>
      <c r="E93" s="24">
        <v>0</v>
      </c>
      <c r="F93" s="26">
        <v>73.588486872650179</v>
      </c>
      <c r="G93" s="26">
        <v>0</v>
      </c>
      <c r="H93" s="26">
        <v>0</v>
      </c>
      <c r="I93" s="26">
        <v>305.81054591609745</v>
      </c>
      <c r="J93" s="26">
        <v>0.63343481635799004</v>
      </c>
      <c r="K93" s="26">
        <v>0</v>
      </c>
      <c r="L93" s="26">
        <v>0</v>
      </c>
      <c r="M93" s="26">
        <v>42.304457019687518</v>
      </c>
      <c r="N93" s="26">
        <v>52.905785245086498</v>
      </c>
      <c r="O93" s="26">
        <v>475.24270986987966</v>
      </c>
    </row>
    <row r="94" spans="1:15">
      <c r="A94" s="7">
        <v>249</v>
      </c>
      <c r="B94" s="16" t="s">
        <v>90</v>
      </c>
      <c r="C94" s="3">
        <v>9184</v>
      </c>
      <c r="D94" s="24">
        <v>0</v>
      </c>
      <c r="E94" s="24">
        <v>0</v>
      </c>
      <c r="F94" s="26">
        <v>76.677060836298395</v>
      </c>
      <c r="G94" s="26">
        <v>0</v>
      </c>
      <c r="H94" s="26">
        <v>0</v>
      </c>
      <c r="I94" s="26">
        <v>72.136538545296162</v>
      </c>
      <c r="J94" s="26">
        <v>108.23849532433856</v>
      </c>
      <c r="K94" s="26">
        <v>0</v>
      </c>
      <c r="L94" s="26">
        <v>0</v>
      </c>
      <c r="M94" s="26">
        <v>32.078635648133613</v>
      </c>
      <c r="N94" s="26">
        <v>53.091080139372828</v>
      </c>
      <c r="O94" s="26">
        <v>342.22181049343953</v>
      </c>
    </row>
    <row r="95" spans="1:15">
      <c r="A95" s="7">
        <v>250</v>
      </c>
      <c r="B95" s="16" t="s">
        <v>91</v>
      </c>
      <c r="C95" s="3">
        <v>1749</v>
      </c>
      <c r="D95" s="24">
        <v>0</v>
      </c>
      <c r="E95" s="24">
        <v>0</v>
      </c>
      <c r="F95" s="26">
        <v>51.021421539950481</v>
      </c>
      <c r="G95" s="26">
        <v>0</v>
      </c>
      <c r="H95" s="26">
        <v>0</v>
      </c>
      <c r="I95" s="26">
        <v>31.295957690108633</v>
      </c>
      <c r="J95" s="26">
        <v>161.39019116666154</v>
      </c>
      <c r="K95" s="26">
        <v>0</v>
      </c>
      <c r="L95" s="26">
        <v>0</v>
      </c>
      <c r="M95" s="26">
        <v>38.249288952502866</v>
      </c>
      <c r="N95" s="26">
        <v>36.107215551743856</v>
      </c>
      <c r="O95" s="26">
        <v>318.06407490096734</v>
      </c>
    </row>
    <row r="96" spans="1:15">
      <c r="A96" s="7">
        <v>256</v>
      </c>
      <c r="B96" s="16" t="s">
        <v>92</v>
      </c>
      <c r="C96" s="3">
        <v>1523</v>
      </c>
      <c r="D96" s="24">
        <v>0</v>
      </c>
      <c r="E96" s="24">
        <v>0</v>
      </c>
      <c r="F96" s="26">
        <v>92.236314736798846</v>
      </c>
      <c r="G96" s="26">
        <v>0</v>
      </c>
      <c r="H96" s="26">
        <v>0</v>
      </c>
      <c r="I96" s="26">
        <v>18.589658568614578</v>
      </c>
      <c r="J96" s="26">
        <v>238.78084520419452</v>
      </c>
      <c r="K96" s="26">
        <v>0</v>
      </c>
      <c r="L96" s="26">
        <v>0</v>
      </c>
      <c r="M96" s="26">
        <v>25.056107238030918</v>
      </c>
      <c r="N96" s="26">
        <v>46.768903479973744</v>
      </c>
      <c r="O96" s="26">
        <v>421.43182922761264</v>
      </c>
    </row>
    <row r="97" spans="1:15">
      <c r="A97" s="7">
        <v>257</v>
      </c>
      <c r="B97" s="16" t="s">
        <v>93</v>
      </c>
      <c r="C97" s="3">
        <v>41154</v>
      </c>
      <c r="D97" s="24">
        <v>1</v>
      </c>
      <c r="E97" s="24">
        <v>3</v>
      </c>
      <c r="F97" s="26">
        <v>52.914345839581777</v>
      </c>
      <c r="G97" s="26">
        <v>21.249200000000002</v>
      </c>
      <c r="H97" s="26">
        <v>41.838304155124661</v>
      </c>
      <c r="I97" s="26">
        <v>225.23606866890216</v>
      </c>
      <c r="J97" s="26">
        <v>7.0392071290571145</v>
      </c>
      <c r="K97" s="26">
        <v>0</v>
      </c>
      <c r="L97" s="26">
        <v>4.7531126986441166</v>
      </c>
      <c r="M97" s="26">
        <v>29.971608496437639</v>
      </c>
      <c r="N97" s="26">
        <v>37.952535355008024</v>
      </c>
      <c r="O97" s="26">
        <v>420.95438234275542</v>
      </c>
    </row>
    <row r="98" spans="1:15">
      <c r="A98" s="7">
        <v>260</v>
      </c>
      <c r="B98" s="16" t="s">
        <v>94</v>
      </c>
      <c r="C98" s="3">
        <v>9689</v>
      </c>
      <c r="D98" s="24">
        <v>0</v>
      </c>
      <c r="E98" s="24">
        <v>3</v>
      </c>
      <c r="F98" s="26">
        <v>110.58771652163534</v>
      </c>
      <c r="G98" s="26">
        <v>0</v>
      </c>
      <c r="H98" s="26">
        <v>0</v>
      </c>
      <c r="I98" s="26">
        <v>147.46772525544432</v>
      </c>
      <c r="J98" s="26">
        <v>102.25853683541879</v>
      </c>
      <c r="K98" s="26">
        <v>0</v>
      </c>
      <c r="L98" s="26">
        <v>11.261583238724326</v>
      </c>
      <c r="M98" s="26">
        <v>34.742471303954666</v>
      </c>
      <c r="N98" s="26">
        <v>59.570184745587781</v>
      </c>
      <c r="O98" s="26">
        <v>465.8882179007652</v>
      </c>
    </row>
    <row r="99" spans="1:15">
      <c r="A99" s="7">
        <v>261</v>
      </c>
      <c r="B99" s="16" t="s">
        <v>95</v>
      </c>
      <c r="C99" s="3">
        <v>6822</v>
      </c>
      <c r="D99" s="24">
        <v>0</v>
      </c>
      <c r="E99" s="24">
        <v>0</v>
      </c>
      <c r="F99" s="26">
        <v>62.494398235939798</v>
      </c>
      <c r="G99" s="26">
        <v>0</v>
      </c>
      <c r="H99" s="26">
        <v>0</v>
      </c>
      <c r="I99" s="26">
        <v>89.642374670184694</v>
      </c>
      <c r="J99" s="26">
        <v>857.6</v>
      </c>
      <c r="K99" s="26">
        <v>0</v>
      </c>
      <c r="L99" s="26">
        <v>0</v>
      </c>
      <c r="M99" s="26">
        <v>25.468142722866968</v>
      </c>
      <c r="N99" s="26">
        <v>44.024755203752569</v>
      </c>
      <c r="O99" s="26">
        <v>1079.229670832744</v>
      </c>
    </row>
    <row r="100" spans="1:15">
      <c r="A100" s="7">
        <v>263</v>
      </c>
      <c r="B100" s="16" t="s">
        <v>96</v>
      </c>
      <c r="C100" s="3">
        <v>7475</v>
      </c>
      <c r="D100" s="24">
        <v>0</v>
      </c>
      <c r="E100" s="24">
        <v>0</v>
      </c>
      <c r="F100" s="26">
        <v>76.959998304716819</v>
      </c>
      <c r="G100" s="26">
        <v>0</v>
      </c>
      <c r="H100" s="26">
        <v>0</v>
      </c>
      <c r="I100" s="26">
        <v>35.098104347826087</v>
      </c>
      <c r="J100" s="26">
        <v>140.41344509285358</v>
      </c>
      <c r="K100" s="26">
        <v>0</v>
      </c>
      <c r="L100" s="26">
        <v>0</v>
      </c>
      <c r="M100" s="26">
        <v>26.958798554885753</v>
      </c>
      <c r="N100" s="26">
        <v>44.403028762541808</v>
      </c>
      <c r="O100" s="26">
        <v>323.83337506282408</v>
      </c>
    </row>
    <row r="101" spans="1:15">
      <c r="A101" s="7">
        <v>265</v>
      </c>
      <c r="B101" s="16" t="s">
        <v>97</v>
      </c>
      <c r="C101" s="3">
        <v>1035</v>
      </c>
      <c r="D101" s="24">
        <v>0</v>
      </c>
      <c r="E101" s="24">
        <v>3</v>
      </c>
      <c r="F101" s="26">
        <v>102.68007180219054</v>
      </c>
      <c r="G101" s="26">
        <v>0</v>
      </c>
      <c r="H101" s="26">
        <v>0</v>
      </c>
      <c r="I101" s="26">
        <v>36.472850241545892</v>
      </c>
      <c r="J101" s="26">
        <v>369.49067428615825</v>
      </c>
      <c r="K101" s="26">
        <v>0</v>
      </c>
      <c r="L101" s="26">
        <v>25.396173913043476</v>
      </c>
      <c r="M101" s="26">
        <v>43.011016714328797</v>
      </c>
      <c r="N101" s="26">
        <v>51.083130434782611</v>
      </c>
      <c r="O101" s="26">
        <v>628.13391739204974</v>
      </c>
    </row>
    <row r="102" spans="1:15">
      <c r="A102" s="7">
        <v>271</v>
      </c>
      <c r="B102" s="16" t="s">
        <v>98</v>
      </c>
      <c r="C102" s="3">
        <v>6766</v>
      </c>
      <c r="D102" s="24">
        <v>0</v>
      </c>
      <c r="E102" s="24">
        <v>0</v>
      </c>
      <c r="F102" s="26">
        <v>57.449042180314521</v>
      </c>
      <c r="G102" s="26">
        <v>0</v>
      </c>
      <c r="H102" s="26">
        <v>0</v>
      </c>
      <c r="I102" s="26">
        <v>62.208958025421225</v>
      </c>
      <c r="J102" s="26">
        <v>56.110154221254405</v>
      </c>
      <c r="K102" s="26">
        <v>0</v>
      </c>
      <c r="L102" s="26">
        <v>0</v>
      </c>
      <c r="M102" s="26">
        <v>30.1106898044752</v>
      </c>
      <c r="N102" s="26">
        <v>42.001454330475916</v>
      </c>
      <c r="O102" s="26">
        <v>247.88029856194123</v>
      </c>
    </row>
    <row r="103" spans="1:15">
      <c r="A103" s="7">
        <v>272</v>
      </c>
      <c r="B103" s="16" t="s">
        <v>99</v>
      </c>
      <c r="C103" s="3">
        <v>48295</v>
      </c>
      <c r="D103" s="24">
        <v>1</v>
      </c>
      <c r="E103" s="24">
        <v>0</v>
      </c>
      <c r="F103" s="26">
        <v>62.404549342496367</v>
      </c>
      <c r="G103" s="26">
        <v>21.249200000000002</v>
      </c>
      <c r="H103" s="26">
        <v>33.997714314111199</v>
      </c>
      <c r="I103" s="26">
        <v>93.797039030955588</v>
      </c>
      <c r="J103" s="26">
        <v>23.664293729998736</v>
      </c>
      <c r="K103" s="26">
        <v>0</v>
      </c>
      <c r="L103" s="26">
        <v>0</v>
      </c>
      <c r="M103" s="26">
        <v>17.75121067372028</v>
      </c>
      <c r="N103" s="26">
        <v>42.467248369396422</v>
      </c>
      <c r="O103" s="26">
        <v>295.33125546067856</v>
      </c>
    </row>
    <row r="104" spans="1:15">
      <c r="A104" s="7">
        <v>273</v>
      </c>
      <c r="B104" s="16" t="s">
        <v>100</v>
      </c>
      <c r="C104" s="3">
        <v>4011</v>
      </c>
      <c r="D104" s="24">
        <v>0</v>
      </c>
      <c r="E104" s="24">
        <v>0</v>
      </c>
      <c r="F104" s="26">
        <v>70.101472076838022</v>
      </c>
      <c r="G104" s="26">
        <v>0</v>
      </c>
      <c r="H104" s="26">
        <v>0</v>
      </c>
      <c r="I104" s="26">
        <v>44.233901770132135</v>
      </c>
      <c r="J104" s="26">
        <v>504.21836463260502</v>
      </c>
      <c r="K104" s="26">
        <v>0</v>
      </c>
      <c r="L104" s="26">
        <v>0</v>
      </c>
      <c r="M104" s="26">
        <v>26.762787874772282</v>
      </c>
      <c r="N104" s="26">
        <v>47.599900274245826</v>
      </c>
      <c r="O104" s="26">
        <v>692.91642662859329</v>
      </c>
    </row>
    <row r="105" spans="1:15">
      <c r="A105" s="7">
        <v>275</v>
      </c>
      <c r="B105" s="16" t="s">
        <v>101</v>
      </c>
      <c r="C105" s="3">
        <v>2499</v>
      </c>
      <c r="D105" s="24">
        <v>0</v>
      </c>
      <c r="E105" s="24">
        <v>0</v>
      </c>
      <c r="F105" s="26">
        <v>71.023469476660878</v>
      </c>
      <c r="G105" s="26">
        <v>0</v>
      </c>
      <c r="H105" s="26">
        <v>0</v>
      </c>
      <c r="I105" s="26">
        <v>39.275086034413768</v>
      </c>
      <c r="J105" s="26">
        <v>162.19731045201138</v>
      </c>
      <c r="K105" s="26">
        <v>0</v>
      </c>
      <c r="L105" s="26">
        <v>0</v>
      </c>
      <c r="M105" s="26">
        <v>22.837680315889429</v>
      </c>
      <c r="N105" s="26">
        <v>47.015286114445786</v>
      </c>
      <c r="O105" s="26">
        <v>342.34883239342116</v>
      </c>
    </row>
    <row r="106" spans="1:15">
      <c r="A106" s="7">
        <v>276</v>
      </c>
      <c r="B106" s="16" t="s">
        <v>102</v>
      </c>
      <c r="C106" s="3">
        <v>15136</v>
      </c>
      <c r="D106" s="24">
        <v>0</v>
      </c>
      <c r="E106" s="24">
        <v>0</v>
      </c>
      <c r="F106" s="26">
        <v>64.728738348257323</v>
      </c>
      <c r="G106" s="26">
        <v>0</v>
      </c>
      <c r="H106" s="26">
        <v>0</v>
      </c>
      <c r="I106" s="26">
        <v>43.271147595137421</v>
      </c>
      <c r="J106" s="26">
        <v>41.756015285134943</v>
      </c>
      <c r="K106" s="26">
        <v>0</v>
      </c>
      <c r="L106" s="26">
        <v>0</v>
      </c>
      <c r="M106" s="26">
        <v>12.81068337454831</v>
      </c>
      <c r="N106" s="26">
        <v>44.19698202959831</v>
      </c>
      <c r="O106" s="26">
        <v>206.76356663267632</v>
      </c>
    </row>
    <row r="107" spans="1:15">
      <c r="A107" s="7">
        <v>280</v>
      </c>
      <c r="B107" s="16" t="s">
        <v>103</v>
      </c>
      <c r="C107" s="3">
        <v>2015</v>
      </c>
      <c r="D107" s="112">
        <v>3</v>
      </c>
      <c r="E107" s="24">
        <v>0</v>
      </c>
      <c r="F107" s="26">
        <v>41.131174081538767</v>
      </c>
      <c r="G107" s="26">
        <v>21.249200000000002</v>
      </c>
      <c r="H107" s="26">
        <v>236.21638153846158</v>
      </c>
      <c r="I107" s="26">
        <v>238.8609677419355</v>
      </c>
      <c r="J107" s="26">
        <v>92.656708399234546</v>
      </c>
      <c r="K107" s="26">
        <v>0</v>
      </c>
      <c r="L107" s="26">
        <v>0</v>
      </c>
      <c r="M107" s="26">
        <v>36.529537337243561</v>
      </c>
      <c r="N107" s="26">
        <v>27.696436724565761</v>
      </c>
      <c r="O107" s="26">
        <v>694.34040582297973</v>
      </c>
    </row>
    <row r="108" spans="1:15">
      <c r="A108" s="7">
        <v>284</v>
      </c>
      <c r="B108" s="16" t="s">
        <v>104</v>
      </c>
      <c r="C108" s="3">
        <v>2207</v>
      </c>
      <c r="D108" s="24">
        <v>0</v>
      </c>
      <c r="E108" s="24">
        <v>0</v>
      </c>
      <c r="F108" s="26">
        <v>46.024406753898603</v>
      </c>
      <c r="G108" s="26">
        <v>0</v>
      </c>
      <c r="H108" s="26">
        <v>0</v>
      </c>
      <c r="I108" s="26">
        <v>94.074173085636616</v>
      </c>
      <c r="J108" s="26">
        <v>68.566152816887694</v>
      </c>
      <c r="K108" s="26">
        <v>0</v>
      </c>
      <c r="L108" s="26">
        <v>0</v>
      </c>
      <c r="M108" s="26">
        <v>33.738176828990746</v>
      </c>
      <c r="N108" s="26">
        <v>32.606869053013142</v>
      </c>
      <c r="O108" s="26">
        <v>275.00977853842681</v>
      </c>
    </row>
    <row r="109" spans="1:15">
      <c r="A109" s="7">
        <v>285</v>
      </c>
      <c r="B109" s="16" t="s">
        <v>105</v>
      </c>
      <c r="C109" s="3">
        <v>50500</v>
      </c>
      <c r="D109" s="24">
        <v>0</v>
      </c>
      <c r="E109" s="24">
        <v>3</v>
      </c>
      <c r="F109" s="26">
        <v>94.666179850275952</v>
      </c>
      <c r="G109" s="26">
        <v>0</v>
      </c>
      <c r="H109" s="26">
        <v>0</v>
      </c>
      <c r="I109" s="26">
        <v>199.21218019801981</v>
      </c>
      <c r="J109" s="26">
        <v>4.2582227971453763</v>
      </c>
      <c r="K109" s="26">
        <v>0</v>
      </c>
      <c r="L109" s="26">
        <v>2.7114201980198018</v>
      </c>
      <c r="M109" s="26">
        <v>34.170761592527015</v>
      </c>
      <c r="N109" s="26">
        <v>60.417813861386144</v>
      </c>
      <c r="O109" s="26">
        <v>395.43657849737411</v>
      </c>
    </row>
    <row r="110" spans="1:15">
      <c r="A110" s="7">
        <v>286</v>
      </c>
      <c r="B110" s="16" t="s">
        <v>106</v>
      </c>
      <c r="C110" s="3">
        <v>78880</v>
      </c>
      <c r="D110" s="24">
        <v>0</v>
      </c>
      <c r="E110" s="24">
        <v>0</v>
      </c>
      <c r="F110" s="26">
        <v>76.191268925297322</v>
      </c>
      <c r="G110" s="26">
        <v>0</v>
      </c>
      <c r="H110" s="26">
        <v>0</v>
      </c>
      <c r="I110" s="26">
        <v>98.704535370182555</v>
      </c>
      <c r="J110" s="26">
        <v>25.621665700350402</v>
      </c>
      <c r="K110" s="26">
        <v>0</v>
      </c>
      <c r="L110" s="26">
        <v>0</v>
      </c>
      <c r="M110" s="26">
        <v>26.184941325859324</v>
      </c>
      <c r="N110" s="26">
        <v>48.911223123732256</v>
      </c>
      <c r="O110" s="26">
        <v>275.61363444542184</v>
      </c>
    </row>
    <row r="111" spans="1:15">
      <c r="A111" s="7">
        <v>287</v>
      </c>
      <c r="B111" s="16" t="s">
        <v>107</v>
      </c>
      <c r="C111" s="3">
        <v>6199</v>
      </c>
      <c r="D111" s="24">
        <v>3</v>
      </c>
      <c r="E111" s="24">
        <v>0</v>
      </c>
      <c r="F111" s="26">
        <v>51.044528505936654</v>
      </c>
      <c r="G111" s="26">
        <v>21.249200000000002</v>
      </c>
      <c r="H111" s="26">
        <v>149.42115418615907</v>
      </c>
      <c r="I111" s="26">
        <v>123.92326020325859</v>
      </c>
      <c r="J111" s="26">
        <v>87.096627961209691</v>
      </c>
      <c r="K111" s="26">
        <v>0</v>
      </c>
      <c r="L111" s="26">
        <v>0</v>
      </c>
      <c r="M111" s="26">
        <v>35.437772001032918</v>
      </c>
      <c r="N111" s="26">
        <v>29.851369575738026</v>
      </c>
      <c r="O111" s="26">
        <v>498.02391243333494</v>
      </c>
    </row>
    <row r="112" spans="1:15">
      <c r="A112" s="7">
        <v>288</v>
      </c>
      <c r="B112" s="16" t="s">
        <v>108</v>
      </c>
      <c r="C112" s="3">
        <v>6368</v>
      </c>
      <c r="D112" s="24">
        <v>3</v>
      </c>
      <c r="E112" s="24">
        <v>0</v>
      </c>
      <c r="F112" s="26">
        <v>34.06806014537478</v>
      </c>
      <c r="G112" s="26">
        <v>21.249199999999998</v>
      </c>
      <c r="H112" s="26">
        <v>214.52606174623119</v>
      </c>
      <c r="I112" s="26">
        <v>92.180146042713574</v>
      </c>
      <c r="J112" s="26">
        <v>88.458268949503633</v>
      </c>
      <c r="K112" s="26">
        <v>0</v>
      </c>
      <c r="L112" s="26">
        <v>0</v>
      </c>
      <c r="M112" s="26">
        <v>25.686951578110826</v>
      </c>
      <c r="N112" s="26">
        <v>23.40875628140704</v>
      </c>
      <c r="O112" s="26">
        <v>499.577444743341</v>
      </c>
    </row>
    <row r="113" spans="1:15">
      <c r="A113" s="7">
        <v>290</v>
      </c>
      <c r="B113" s="16" t="s">
        <v>109</v>
      </c>
      <c r="C113" s="3">
        <v>7582</v>
      </c>
      <c r="D113" s="24">
        <v>0</v>
      </c>
      <c r="E113" s="24">
        <v>0</v>
      </c>
      <c r="F113" s="26">
        <v>74.107071061716098</v>
      </c>
      <c r="G113" s="26">
        <v>0</v>
      </c>
      <c r="H113" s="26">
        <v>0</v>
      </c>
      <c r="I113" s="26">
        <v>53.273355315220257</v>
      </c>
      <c r="J113" s="26">
        <v>501.02764061964973</v>
      </c>
      <c r="K113" s="26">
        <v>0</v>
      </c>
      <c r="L113" s="26">
        <v>0</v>
      </c>
      <c r="M113" s="26">
        <v>22.033078836042694</v>
      </c>
      <c r="N113" s="26">
        <v>43.582695858612503</v>
      </c>
      <c r="O113" s="26">
        <v>694.02384169124127</v>
      </c>
    </row>
    <row r="114" spans="1:15">
      <c r="A114" s="7">
        <v>291</v>
      </c>
      <c r="B114" s="16" t="s">
        <v>110</v>
      </c>
      <c r="C114" s="3">
        <v>2092</v>
      </c>
      <c r="D114" s="24">
        <v>0</v>
      </c>
      <c r="E114" s="24">
        <v>3</v>
      </c>
      <c r="F114" s="26">
        <v>69.231636865821443</v>
      </c>
      <c r="G114" s="26">
        <v>0</v>
      </c>
      <c r="H114" s="26">
        <v>0</v>
      </c>
      <c r="I114" s="26">
        <v>45.111615678776289</v>
      </c>
      <c r="J114" s="26">
        <v>249.65319139542686</v>
      </c>
      <c r="K114" s="26">
        <v>0</v>
      </c>
      <c r="L114" s="26">
        <v>24.983001912045886</v>
      </c>
      <c r="M114" s="26">
        <v>30.396420279043198</v>
      </c>
      <c r="N114" s="26">
        <v>36.505391969407263</v>
      </c>
      <c r="O114" s="26">
        <v>455.88125810052094</v>
      </c>
    </row>
    <row r="115" spans="1:15">
      <c r="A115" s="16">
        <v>297</v>
      </c>
      <c r="B115" s="16" t="s">
        <v>111</v>
      </c>
      <c r="C115" s="3">
        <v>124021</v>
      </c>
      <c r="D115" s="24">
        <v>0</v>
      </c>
      <c r="E115" s="24">
        <v>3</v>
      </c>
      <c r="F115" s="26">
        <v>74.138635081118423</v>
      </c>
      <c r="G115" s="26">
        <v>0</v>
      </c>
      <c r="H115" s="26">
        <v>0</v>
      </c>
      <c r="I115" s="26">
        <v>106.9740336717169</v>
      </c>
      <c r="J115" s="26">
        <v>20.655561513210767</v>
      </c>
      <c r="K115" s="26">
        <v>0</v>
      </c>
      <c r="L115" s="26">
        <v>1.9912524491819934</v>
      </c>
      <c r="M115" s="26">
        <v>20.127797167105758</v>
      </c>
      <c r="N115" s="26">
        <v>46.804973351287288</v>
      </c>
      <c r="O115" s="26">
        <v>270.6922532336211</v>
      </c>
    </row>
    <row r="116" spans="1:15">
      <c r="A116" s="7">
        <v>300</v>
      </c>
      <c r="B116" s="16" t="s">
        <v>112</v>
      </c>
      <c r="C116" s="3">
        <v>3381</v>
      </c>
      <c r="D116" s="24">
        <v>0</v>
      </c>
      <c r="E116" s="24">
        <v>0</v>
      </c>
      <c r="F116" s="26">
        <v>31.118637807170167</v>
      </c>
      <c r="G116" s="26">
        <v>0</v>
      </c>
      <c r="H116" s="26">
        <v>0</v>
      </c>
      <c r="I116" s="26">
        <v>41.869343389529725</v>
      </c>
      <c r="J116" s="26">
        <v>108.06568590722875</v>
      </c>
      <c r="K116" s="26">
        <v>0</v>
      </c>
      <c r="L116" s="26">
        <v>0</v>
      </c>
      <c r="M116" s="26">
        <v>25.044551059063096</v>
      </c>
      <c r="N116" s="26">
        <v>20.198686779059454</v>
      </c>
      <c r="O116" s="26">
        <v>226.29690494205121</v>
      </c>
    </row>
    <row r="117" spans="1:15">
      <c r="A117" s="7">
        <v>301</v>
      </c>
      <c r="B117" s="16" t="s">
        <v>113</v>
      </c>
      <c r="C117" s="3">
        <v>19759</v>
      </c>
      <c r="D117" s="24">
        <v>0</v>
      </c>
      <c r="E117" s="24">
        <v>0</v>
      </c>
      <c r="F117" s="26">
        <v>47.590270188636133</v>
      </c>
      <c r="G117" s="26">
        <v>0</v>
      </c>
      <c r="H117" s="26">
        <v>0</v>
      </c>
      <c r="I117" s="26">
        <v>55.404251227288832</v>
      </c>
      <c r="J117" s="26">
        <v>68.974636624743297</v>
      </c>
      <c r="K117" s="26">
        <v>0</v>
      </c>
      <c r="L117" s="26">
        <v>0</v>
      </c>
      <c r="M117" s="26">
        <v>24.868153437129731</v>
      </c>
      <c r="N117" s="26">
        <v>33.48460549622957</v>
      </c>
      <c r="O117" s="26">
        <v>230.32191697402757</v>
      </c>
    </row>
    <row r="118" spans="1:15">
      <c r="A118" s="7">
        <v>304</v>
      </c>
      <c r="B118" s="16" t="s">
        <v>114</v>
      </c>
      <c r="C118" s="3">
        <v>949</v>
      </c>
      <c r="D118" s="24">
        <v>0</v>
      </c>
      <c r="E118" s="24">
        <v>1</v>
      </c>
      <c r="F118" s="26">
        <v>51.199764043635433</v>
      </c>
      <c r="G118" s="26">
        <v>0</v>
      </c>
      <c r="H118" s="26">
        <v>0</v>
      </c>
      <c r="I118" s="26">
        <v>93.478493150684926</v>
      </c>
      <c r="J118" s="26">
        <v>138.39109453212524</v>
      </c>
      <c r="K118" s="26">
        <v>417.83</v>
      </c>
      <c r="L118" s="26">
        <v>0</v>
      </c>
      <c r="M118" s="26">
        <v>35.078550133243283</v>
      </c>
      <c r="N118" s="26">
        <v>34.046448893572183</v>
      </c>
      <c r="O118" s="26">
        <v>770.02435075326093</v>
      </c>
    </row>
    <row r="119" spans="1:15">
      <c r="A119" s="7">
        <v>305</v>
      </c>
      <c r="B119" s="16" t="s">
        <v>115</v>
      </c>
      <c r="C119" s="3">
        <v>15019</v>
      </c>
      <c r="D119" s="24">
        <v>0</v>
      </c>
      <c r="E119" s="24">
        <v>0</v>
      </c>
      <c r="F119" s="26">
        <v>71.812493599854506</v>
      </c>
      <c r="G119" s="26">
        <v>0</v>
      </c>
      <c r="H119" s="26">
        <v>0</v>
      </c>
      <c r="I119" s="26">
        <v>74.774928423996272</v>
      </c>
      <c r="J119" s="26">
        <v>261.97517937318372</v>
      </c>
      <c r="K119" s="26">
        <v>0</v>
      </c>
      <c r="L119" s="26">
        <v>0</v>
      </c>
      <c r="M119" s="26">
        <v>23.544610478760703</v>
      </c>
      <c r="N119" s="26">
        <v>47.572631999467347</v>
      </c>
      <c r="O119" s="26">
        <v>479.67984387526252</v>
      </c>
    </row>
    <row r="120" spans="1:15">
      <c r="A120" s="7">
        <v>309</v>
      </c>
      <c r="B120" s="16" t="s">
        <v>116</v>
      </c>
      <c r="C120" s="3">
        <v>6409</v>
      </c>
      <c r="D120" s="24">
        <v>0</v>
      </c>
      <c r="E120" s="24">
        <v>0</v>
      </c>
      <c r="F120" s="26">
        <v>122.98058313142933</v>
      </c>
      <c r="G120" s="26">
        <v>0</v>
      </c>
      <c r="H120" s="26">
        <v>0</v>
      </c>
      <c r="I120" s="26">
        <v>121.92425963488843</v>
      </c>
      <c r="J120" s="26">
        <v>55.021356673966757</v>
      </c>
      <c r="K120" s="26">
        <v>0</v>
      </c>
      <c r="L120" s="26">
        <v>0</v>
      </c>
      <c r="M120" s="26">
        <v>35.109710036965794</v>
      </c>
      <c r="N120" s="26">
        <v>72.526846621937906</v>
      </c>
      <c r="O120" s="26">
        <v>407.56275609918822</v>
      </c>
    </row>
    <row r="121" spans="1:15">
      <c r="A121" s="7">
        <v>312</v>
      </c>
      <c r="B121" s="16" t="s">
        <v>117</v>
      </c>
      <c r="C121" s="3">
        <v>1174</v>
      </c>
      <c r="D121" s="24">
        <v>0</v>
      </c>
      <c r="E121" s="24">
        <v>0</v>
      </c>
      <c r="F121" s="26">
        <v>55.005753357023245</v>
      </c>
      <c r="G121" s="26">
        <v>0</v>
      </c>
      <c r="H121" s="26">
        <v>0</v>
      </c>
      <c r="I121" s="26">
        <v>49.839497444633729</v>
      </c>
      <c r="J121" s="26">
        <v>301.69385992143515</v>
      </c>
      <c r="K121" s="26">
        <v>0</v>
      </c>
      <c r="L121" s="26">
        <v>0</v>
      </c>
      <c r="M121" s="26">
        <v>32.226848749694724</v>
      </c>
      <c r="N121" s="26">
        <v>33.776218057921639</v>
      </c>
      <c r="O121" s="26">
        <v>472.54217753070856</v>
      </c>
    </row>
    <row r="122" spans="1:15">
      <c r="A122" s="7">
        <v>316</v>
      </c>
      <c r="B122" s="16" t="s">
        <v>118</v>
      </c>
      <c r="C122" s="3">
        <v>4114</v>
      </c>
      <c r="D122" s="24">
        <v>0</v>
      </c>
      <c r="E122" s="24">
        <v>0</v>
      </c>
      <c r="F122" s="26">
        <v>64.774295226105878</v>
      </c>
      <c r="G122" s="26">
        <v>0</v>
      </c>
      <c r="H122" s="26">
        <v>0</v>
      </c>
      <c r="I122" s="26">
        <v>88.088050559066602</v>
      </c>
      <c r="J122" s="26">
        <v>49.268168632552467</v>
      </c>
      <c r="K122" s="26">
        <v>0</v>
      </c>
      <c r="L122" s="26">
        <v>0</v>
      </c>
      <c r="M122" s="26">
        <v>44.114806706997634</v>
      </c>
      <c r="N122" s="26">
        <v>49.978026251823046</v>
      </c>
      <c r="O122" s="26">
        <v>296.22334737654563</v>
      </c>
    </row>
    <row r="123" spans="1:15">
      <c r="A123" s="7">
        <v>317</v>
      </c>
      <c r="B123" s="16" t="s">
        <v>119</v>
      </c>
      <c r="C123" s="3">
        <v>2440</v>
      </c>
      <c r="D123" s="24">
        <v>0</v>
      </c>
      <c r="E123" s="24">
        <v>0</v>
      </c>
      <c r="F123" s="26">
        <v>71.539378455910224</v>
      </c>
      <c r="G123" s="26">
        <v>0</v>
      </c>
      <c r="H123" s="26">
        <v>0</v>
      </c>
      <c r="I123" s="26">
        <v>30.168577868852459</v>
      </c>
      <c r="J123" s="26">
        <v>226.15593598433733</v>
      </c>
      <c r="K123" s="26">
        <v>0</v>
      </c>
      <c r="L123" s="26">
        <v>0</v>
      </c>
      <c r="M123" s="26">
        <v>30.32836397473433</v>
      </c>
      <c r="N123" s="26">
        <v>39.725508196721314</v>
      </c>
      <c r="O123" s="26">
        <v>397.9177644805556</v>
      </c>
    </row>
    <row r="124" spans="1:15">
      <c r="A124" s="7">
        <v>320</v>
      </c>
      <c r="B124" s="16" t="s">
        <v>120</v>
      </c>
      <c r="C124" s="3">
        <v>7030</v>
      </c>
      <c r="D124" s="24">
        <v>0</v>
      </c>
      <c r="E124" s="24">
        <v>0</v>
      </c>
      <c r="F124" s="26">
        <v>110.51469324468141</v>
      </c>
      <c r="G124" s="26">
        <v>0</v>
      </c>
      <c r="H124" s="26">
        <v>0</v>
      </c>
      <c r="I124" s="26">
        <v>75.176614509246079</v>
      </c>
      <c r="J124" s="26">
        <v>393.86815637281757</v>
      </c>
      <c r="K124" s="26">
        <v>0</v>
      </c>
      <c r="L124" s="26">
        <v>0</v>
      </c>
      <c r="M124" s="26">
        <v>32.109183756651341</v>
      </c>
      <c r="N124" s="26">
        <v>59.539459459459465</v>
      </c>
      <c r="O124" s="26">
        <v>671.2081073428559</v>
      </c>
    </row>
    <row r="125" spans="1:15">
      <c r="A125" s="7">
        <v>322</v>
      </c>
      <c r="B125" s="16" t="s">
        <v>121</v>
      </c>
      <c r="C125" s="3">
        <v>6462</v>
      </c>
      <c r="D125" s="24">
        <v>3</v>
      </c>
      <c r="E125" s="24">
        <v>1</v>
      </c>
      <c r="F125" s="26">
        <v>49.22089265521312</v>
      </c>
      <c r="G125" s="26">
        <v>21.249200000000002</v>
      </c>
      <c r="H125" s="26">
        <v>187.02762841225626</v>
      </c>
      <c r="I125" s="26">
        <v>70.101021355617448</v>
      </c>
      <c r="J125" s="26">
        <v>84.026310320504095</v>
      </c>
      <c r="K125" s="26">
        <v>417.83</v>
      </c>
      <c r="L125" s="26">
        <v>0</v>
      </c>
      <c r="M125" s="26">
        <v>35.375282656569439</v>
      </c>
      <c r="N125" s="26">
        <v>31.022804085422472</v>
      </c>
      <c r="O125" s="26">
        <v>895.85313948558291</v>
      </c>
    </row>
    <row r="126" spans="1:15">
      <c r="A126" s="16">
        <v>398</v>
      </c>
      <c r="B126" s="16" t="s">
        <v>122</v>
      </c>
      <c r="C126" s="3">
        <v>120693</v>
      </c>
      <c r="D126" s="24">
        <v>0</v>
      </c>
      <c r="E126" s="24">
        <v>0</v>
      </c>
      <c r="F126" s="26">
        <v>95.82223803632418</v>
      </c>
      <c r="G126" s="26">
        <v>0</v>
      </c>
      <c r="H126" s="26">
        <v>0</v>
      </c>
      <c r="I126" s="26">
        <v>176.07503939747957</v>
      </c>
      <c r="J126" s="26">
        <v>3.0088048823566367</v>
      </c>
      <c r="K126" s="26">
        <v>0</v>
      </c>
      <c r="L126" s="26">
        <v>0</v>
      </c>
      <c r="M126" s="26">
        <v>32.326226697381003</v>
      </c>
      <c r="N126" s="26">
        <v>62.302178253916971</v>
      </c>
      <c r="O126" s="26">
        <v>369.53448726745836</v>
      </c>
    </row>
    <row r="127" spans="1:15">
      <c r="A127" s="7">
        <v>399</v>
      </c>
      <c r="B127" s="16" t="s">
        <v>123</v>
      </c>
      <c r="C127" s="3">
        <v>7682</v>
      </c>
      <c r="D127" s="24">
        <v>0</v>
      </c>
      <c r="E127" s="24">
        <v>0</v>
      </c>
      <c r="F127" s="26">
        <v>34.266155186433956</v>
      </c>
      <c r="G127" s="26">
        <v>0</v>
      </c>
      <c r="H127" s="26">
        <v>0</v>
      </c>
      <c r="I127" s="26">
        <v>34.889448060400937</v>
      </c>
      <c r="J127" s="26">
        <v>51.963451376044112</v>
      </c>
      <c r="K127" s="26">
        <v>0</v>
      </c>
      <c r="L127" s="26">
        <v>0</v>
      </c>
      <c r="M127" s="26">
        <v>14.998701952775592</v>
      </c>
      <c r="N127" s="26">
        <v>25.140088518614945</v>
      </c>
      <c r="O127" s="26">
        <v>161.25784509426953</v>
      </c>
    </row>
    <row r="128" spans="1:15">
      <c r="A128" s="7">
        <v>400</v>
      </c>
      <c r="B128" s="16" t="s">
        <v>124</v>
      </c>
      <c r="C128" s="3">
        <v>8441</v>
      </c>
      <c r="D128" s="24">
        <v>0</v>
      </c>
      <c r="E128" s="24">
        <v>0</v>
      </c>
      <c r="F128" s="26">
        <v>50.124439050079381</v>
      </c>
      <c r="G128" s="26">
        <v>0</v>
      </c>
      <c r="H128" s="26">
        <v>0</v>
      </c>
      <c r="I128" s="26">
        <v>224.7254294514868</v>
      </c>
      <c r="J128" s="26">
        <v>49.805510477710456</v>
      </c>
      <c r="K128" s="26">
        <v>0</v>
      </c>
      <c r="L128" s="26">
        <v>0</v>
      </c>
      <c r="M128" s="26">
        <v>47.766574411422511</v>
      </c>
      <c r="N128" s="26">
        <v>39.060499940765318</v>
      </c>
      <c r="O128" s="26">
        <v>411.4824533314644</v>
      </c>
    </row>
    <row r="129" spans="1:15">
      <c r="A129" s="7">
        <v>402</v>
      </c>
      <c r="B129" s="16" t="s">
        <v>125</v>
      </c>
      <c r="C129" s="3">
        <v>8975</v>
      </c>
      <c r="D129" s="24">
        <v>0</v>
      </c>
      <c r="E129" s="24">
        <v>0</v>
      </c>
      <c r="F129" s="26">
        <v>72.180842490097064</v>
      </c>
      <c r="G129" s="26">
        <v>0</v>
      </c>
      <c r="H129" s="26">
        <v>0</v>
      </c>
      <c r="I129" s="26">
        <v>54.047887465181056</v>
      </c>
      <c r="J129" s="26">
        <v>96.575729585864764</v>
      </c>
      <c r="K129" s="26">
        <v>0</v>
      </c>
      <c r="L129" s="26">
        <v>0</v>
      </c>
      <c r="M129" s="26">
        <v>27.894887873037515</v>
      </c>
      <c r="N129" s="26">
        <v>47.70011810584959</v>
      </c>
      <c r="O129" s="26">
        <v>298.39946552002999</v>
      </c>
    </row>
    <row r="130" spans="1:15">
      <c r="A130" s="7">
        <v>403</v>
      </c>
      <c r="B130" s="16" t="s">
        <v>126</v>
      </c>
      <c r="C130" s="3">
        <v>2789</v>
      </c>
      <c r="D130" s="24">
        <v>0</v>
      </c>
      <c r="E130" s="24">
        <v>0</v>
      </c>
      <c r="F130" s="26">
        <v>45.131373225074974</v>
      </c>
      <c r="G130" s="26">
        <v>0</v>
      </c>
      <c r="H130" s="26">
        <v>0</v>
      </c>
      <c r="I130" s="26">
        <v>112.34134815346003</v>
      </c>
      <c r="J130" s="26">
        <v>119.24855129568272</v>
      </c>
      <c r="K130" s="26">
        <v>0</v>
      </c>
      <c r="L130" s="26">
        <v>0</v>
      </c>
      <c r="M130" s="26">
        <v>29.432370083150531</v>
      </c>
      <c r="N130" s="26">
        <v>26.065858730727861</v>
      </c>
      <c r="O130" s="26">
        <v>332.21950148809611</v>
      </c>
    </row>
    <row r="131" spans="1:15">
      <c r="A131" s="7">
        <v>405</v>
      </c>
      <c r="B131" s="16" t="s">
        <v>127</v>
      </c>
      <c r="C131" s="3">
        <v>72988</v>
      </c>
      <c r="D131" s="24">
        <v>0</v>
      </c>
      <c r="E131" s="24">
        <v>0</v>
      </c>
      <c r="F131" s="26">
        <v>78.12892957039557</v>
      </c>
      <c r="G131" s="26">
        <v>0</v>
      </c>
      <c r="H131" s="26">
        <v>0</v>
      </c>
      <c r="I131" s="26">
        <v>186.91611168959281</v>
      </c>
      <c r="J131" s="26">
        <v>15.52587794206999</v>
      </c>
      <c r="K131" s="26">
        <v>0</v>
      </c>
      <c r="L131" s="26">
        <v>0</v>
      </c>
      <c r="M131" s="26">
        <v>26.111227075316457</v>
      </c>
      <c r="N131" s="26">
        <v>51.088904477448352</v>
      </c>
      <c r="O131" s="26">
        <v>357.77105075482325</v>
      </c>
    </row>
    <row r="132" spans="1:15">
      <c r="A132" s="7">
        <v>407</v>
      </c>
      <c r="B132" s="16" t="s">
        <v>128</v>
      </c>
      <c r="C132" s="3">
        <v>2449</v>
      </c>
      <c r="D132" s="24">
        <v>1</v>
      </c>
      <c r="E132" s="24">
        <v>0</v>
      </c>
      <c r="F132" s="26">
        <v>62.376805320480436</v>
      </c>
      <c r="G132" s="26">
        <v>21.249200000000002</v>
      </c>
      <c r="H132" s="26">
        <v>84.72782278481013</v>
      </c>
      <c r="I132" s="26">
        <v>132.56220498162517</v>
      </c>
      <c r="J132" s="26">
        <v>106.44461682158993</v>
      </c>
      <c r="K132" s="26">
        <v>0</v>
      </c>
      <c r="L132" s="26">
        <v>0</v>
      </c>
      <c r="M132" s="26">
        <v>43.907357445955327</v>
      </c>
      <c r="N132" s="26">
        <v>40.179207839934669</v>
      </c>
      <c r="O132" s="26">
        <v>491.4472151943956</v>
      </c>
    </row>
    <row r="133" spans="1:15">
      <c r="A133" s="7">
        <v>408</v>
      </c>
      <c r="B133" s="16" t="s">
        <v>129</v>
      </c>
      <c r="C133" s="3">
        <v>14024</v>
      </c>
      <c r="D133" s="24">
        <v>0</v>
      </c>
      <c r="E133" s="24">
        <v>0</v>
      </c>
      <c r="F133" s="26">
        <v>45.605003795402936</v>
      </c>
      <c r="G133" s="26">
        <v>0</v>
      </c>
      <c r="H133" s="26">
        <v>0</v>
      </c>
      <c r="I133" s="26">
        <v>73.350766543069028</v>
      </c>
      <c r="J133" s="26">
        <v>41.543013485455774</v>
      </c>
      <c r="K133" s="26">
        <v>0</v>
      </c>
      <c r="L133" s="26">
        <v>0</v>
      </c>
      <c r="M133" s="26">
        <v>21.637179719494927</v>
      </c>
      <c r="N133" s="26">
        <v>31.678807758128926</v>
      </c>
      <c r="O133" s="26">
        <v>213.81477130155156</v>
      </c>
    </row>
    <row r="134" spans="1:15">
      <c r="A134" s="7">
        <v>410</v>
      </c>
      <c r="B134" s="16" t="s">
        <v>130</v>
      </c>
      <c r="C134" s="3">
        <v>18762</v>
      </c>
      <c r="D134" s="24">
        <v>0</v>
      </c>
      <c r="E134" s="24">
        <v>0</v>
      </c>
      <c r="F134" s="26">
        <v>73.401699120269996</v>
      </c>
      <c r="G134" s="26">
        <v>0</v>
      </c>
      <c r="H134" s="26">
        <v>0</v>
      </c>
      <c r="I134" s="26">
        <v>37.322853107344635</v>
      </c>
      <c r="J134" s="26">
        <v>27.31330069544099</v>
      </c>
      <c r="K134" s="26">
        <v>0</v>
      </c>
      <c r="L134" s="26">
        <v>0</v>
      </c>
      <c r="M134" s="26">
        <v>16.991921582562085</v>
      </c>
      <c r="N134" s="26">
        <v>47.162114913122274</v>
      </c>
      <c r="O134" s="26">
        <v>202.19188941873995</v>
      </c>
    </row>
    <row r="135" spans="1:15">
      <c r="A135" s="7">
        <v>416</v>
      </c>
      <c r="B135" s="16" t="s">
        <v>131</v>
      </c>
      <c r="C135" s="3">
        <v>2862</v>
      </c>
      <c r="D135" s="24">
        <v>0</v>
      </c>
      <c r="E135" s="24">
        <v>0</v>
      </c>
      <c r="F135" s="26">
        <v>61.301985013629583</v>
      </c>
      <c r="G135" s="26">
        <v>0</v>
      </c>
      <c r="H135" s="26">
        <v>0</v>
      </c>
      <c r="I135" s="26">
        <v>46.164535290006988</v>
      </c>
      <c r="J135" s="26">
        <v>60.193572927640247</v>
      </c>
      <c r="K135" s="26">
        <v>0</v>
      </c>
      <c r="L135" s="26">
        <v>0</v>
      </c>
      <c r="M135" s="26">
        <v>20.311793152467317</v>
      </c>
      <c r="N135" s="26">
        <v>34.637735849056611</v>
      </c>
      <c r="O135" s="26">
        <v>222.60962223280069</v>
      </c>
    </row>
    <row r="136" spans="1:15">
      <c r="A136" s="7">
        <v>418</v>
      </c>
      <c r="B136" s="16" t="s">
        <v>132</v>
      </c>
      <c r="C136" s="3">
        <v>24711</v>
      </c>
      <c r="D136" s="24">
        <v>0</v>
      </c>
      <c r="E136" s="24">
        <v>0</v>
      </c>
      <c r="F136" s="26">
        <v>45.87007796355887</v>
      </c>
      <c r="G136" s="26">
        <v>0</v>
      </c>
      <c r="H136" s="26">
        <v>0</v>
      </c>
      <c r="I136" s="26">
        <v>59.730546720084178</v>
      </c>
      <c r="J136" s="26">
        <v>8.6206633471152365</v>
      </c>
      <c r="K136" s="26">
        <v>0</v>
      </c>
      <c r="L136" s="26">
        <v>0</v>
      </c>
      <c r="M136" s="26">
        <v>13.168110880975021</v>
      </c>
      <c r="N136" s="26">
        <v>34.025187163611349</v>
      </c>
      <c r="O136" s="26">
        <v>161.41458607534463</v>
      </c>
    </row>
    <row r="137" spans="1:15">
      <c r="A137" s="7">
        <v>420</v>
      </c>
      <c r="B137" s="16" t="s">
        <v>133</v>
      </c>
      <c r="C137" s="3">
        <v>9049</v>
      </c>
      <c r="D137" s="24">
        <v>0</v>
      </c>
      <c r="E137" s="24">
        <v>0</v>
      </c>
      <c r="F137" s="26">
        <v>59.554515952701202</v>
      </c>
      <c r="G137" s="26">
        <v>0</v>
      </c>
      <c r="H137" s="26">
        <v>0</v>
      </c>
      <c r="I137" s="26">
        <v>50.685734335285666</v>
      </c>
      <c r="J137" s="26">
        <v>99.224853717503223</v>
      </c>
      <c r="K137" s="26">
        <v>0</v>
      </c>
      <c r="L137" s="26">
        <v>0</v>
      </c>
      <c r="M137" s="26">
        <v>23.112650950055638</v>
      </c>
      <c r="N137" s="26">
        <v>35.624541938335732</v>
      </c>
      <c r="O137" s="26">
        <v>268.20229689388151</v>
      </c>
    </row>
    <row r="138" spans="1:15">
      <c r="A138" s="7">
        <v>421</v>
      </c>
      <c r="B138" s="16" t="s">
        <v>134</v>
      </c>
      <c r="C138" s="3">
        <v>682</v>
      </c>
      <c r="D138" s="24">
        <v>0</v>
      </c>
      <c r="E138" s="24">
        <v>0</v>
      </c>
      <c r="F138" s="26">
        <v>48.523412741354498</v>
      </c>
      <c r="G138" s="26">
        <v>0</v>
      </c>
      <c r="H138" s="26">
        <v>0</v>
      </c>
      <c r="I138" s="26">
        <v>27.675513196480939</v>
      </c>
      <c r="J138" s="26">
        <v>556.25326897574689</v>
      </c>
      <c r="K138" s="26">
        <v>0</v>
      </c>
      <c r="L138" s="26">
        <v>0</v>
      </c>
      <c r="M138" s="26">
        <v>17.433241042392424</v>
      </c>
      <c r="N138" s="26">
        <v>26.917888563049853</v>
      </c>
      <c r="O138" s="26">
        <v>676.80332451902461</v>
      </c>
    </row>
    <row r="139" spans="1:15">
      <c r="A139" s="7">
        <v>422</v>
      </c>
      <c r="B139" s="16" t="s">
        <v>135</v>
      </c>
      <c r="C139" s="3">
        <v>10228</v>
      </c>
      <c r="D139" s="24">
        <v>0</v>
      </c>
      <c r="E139" s="24">
        <v>3</v>
      </c>
      <c r="F139" s="26">
        <v>123.55441641470938</v>
      </c>
      <c r="G139" s="26">
        <v>0</v>
      </c>
      <c r="H139" s="26">
        <v>0</v>
      </c>
      <c r="I139" s="26">
        <v>108.32468615565116</v>
      </c>
      <c r="J139" s="26">
        <v>264.06027745434903</v>
      </c>
      <c r="K139" s="26">
        <v>0</v>
      </c>
      <c r="L139" s="26">
        <v>7.8591435275713719</v>
      </c>
      <c r="M139" s="26">
        <v>33.583966257927834</v>
      </c>
      <c r="N139" s="26">
        <v>65.405310911224092</v>
      </c>
      <c r="O139" s="26">
        <v>602.78780072143286</v>
      </c>
    </row>
    <row r="140" spans="1:15">
      <c r="A140" s="16">
        <v>423</v>
      </c>
      <c r="B140" s="16" t="s">
        <v>136</v>
      </c>
      <c r="C140" s="3">
        <v>20637</v>
      </c>
      <c r="D140" s="24">
        <v>0</v>
      </c>
      <c r="E140" s="24">
        <v>0</v>
      </c>
      <c r="F140" s="26">
        <v>35.718218987024841</v>
      </c>
      <c r="G140" s="26">
        <v>0</v>
      </c>
      <c r="H140" s="26">
        <v>0</v>
      </c>
      <c r="I140" s="26">
        <v>85.607012647187091</v>
      </c>
      <c r="J140" s="26">
        <v>11.507595939983274</v>
      </c>
      <c r="K140" s="26">
        <v>0</v>
      </c>
      <c r="L140" s="26">
        <v>0</v>
      </c>
      <c r="M140" s="26">
        <v>17.531401183396884</v>
      </c>
      <c r="N140" s="26">
        <v>26.900514609681643</v>
      </c>
      <c r="O140" s="26">
        <v>177.2647433672737</v>
      </c>
    </row>
    <row r="141" spans="1:15">
      <c r="A141" s="7">
        <v>425</v>
      </c>
      <c r="B141" s="16" t="s">
        <v>137</v>
      </c>
      <c r="C141" s="3">
        <v>10256</v>
      </c>
      <c r="D141" s="24">
        <v>0</v>
      </c>
      <c r="E141" s="24">
        <v>0</v>
      </c>
      <c r="F141" s="26">
        <v>46.597578682150491</v>
      </c>
      <c r="G141" s="26">
        <v>0</v>
      </c>
      <c r="H141" s="26">
        <v>0</v>
      </c>
      <c r="I141" s="26">
        <v>19.691818447737909</v>
      </c>
      <c r="J141" s="26">
        <v>49.104678554214367</v>
      </c>
      <c r="K141" s="26">
        <v>0</v>
      </c>
      <c r="L141" s="26">
        <v>0</v>
      </c>
      <c r="M141" s="26">
        <v>10.681558228103434</v>
      </c>
      <c r="N141" s="26">
        <v>29.642012480499226</v>
      </c>
      <c r="O141" s="26">
        <v>155.71764639270543</v>
      </c>
    </row>
    <row r="142" spans="1:15">
      <c r="A142" s="7">
        <v>426</v>
      </c>
      <c r="B142" s="16" t="s">
        <v>138</v>
      </c>
      <c r="C142" s="3">
        <v>11969</v>
      </c>
      <c r="D142" s="24">
        <v>0</v>
      </c>
      <c r="E142" s="24">
        <v>3</v>
      </c>
      <c r="F142" s="26">
        <v>74.441813295921577</v>
      </c>
      <c r="G142" s="26">
        <v>0</v>
      </c>
      <c r="H142" s="26">
        <v>0</v>
      </c>
      <c r="I142" s="26">
        <v>45.731999331606652</v>
      </c>
      <c r="J142" s="26">
        <v>48.02866977798422</v>
      </c>
      <c r="K142" s="26">
        <v>0</v>
      </c>
      <c r="L142" s="26">
        <v>11.848689113543319</v>
      </c>
      <c r="M142" s="26">
        <v>17.027165548232279</v>
      </c>
      <c r="N142" s="26">
        <v>47.854423928481921</v>
      </c>
      <c r="O142" s="26">
        <v>244.93276099576997</v>
      </c>
    </row>
    <row r="143" spans="1:15">
      <c r="A143" s="7">
        <v>430</v>
      </c>
      <c r="B143" s="16" t="s">
        <v>139</v>
      </c>
      <c r="C143" s="3">
        <v>15420</v>
      </c>
      <c r="D143" s="24">
        <v>0</v>
      </c>
      <c r="E143" s="24">
        <v>0</v>
      </c>
      <c r="F143" s="26">
        <v>62.411829925776274</v>
      </c>
      <c r="G143" s="26">
        <v>0</v>
      </c>
      <c r="H143" s="26">
        <v>0</v>
      </c>
      <c r="I143" s="26">
        <v>105.14505382619974</v>
      </c>
      <c r="J143" s="26">
        <v>43.461119184417086</v>
      </c>
      <c r="K143" s="26">
        <v>0</v>
      </c>
      <c r="L143" s="26">
        <v>0</v>
      </c>
      <c r="M143" s="26">
        <v>33.61673705637331</v>
      </c>
      <c r="N143" s="26">
        <v>44.383024643320361</v>
      </c>
      <c r="O143" s="26">
        <v>289.01776463608678</v>
      </c>
    </row>
    <row r="144" spans="1:15">
      <c r="A144" s="7">
        <v>433</v>
      </c>
      <c r="B144" s="16" t="s">
        <v>140</v>
      </c>
      <c r="C144" s="3">
        <v>7692</v>
      </c>
      <c r="D144" s="24">
        <v>0</v>
      </c>
      <c r="E144" s="24">
        <v>0</v>
      </c>
      <c r="F144" s="26">
        <v>38.406958351100293</v>
      </c>
      <c r="G144" s="26">
        <v>0</v>
      </c>
      <c r="H144" s="26">
        <v>0</v>
      </c>
      <c r="I144" s="26">
        <v>63.30827613104524</v>
      </c>
      <c r="J144" s="26">
        <v>61.401651342221356</v>
      </c>
      <c r="K144" s="26">
        <v>0</v>
      </c>
      <c r="L144" s="26">
        <v>0</v>
      </c>
      <c r="M144" s="26">
        <v>25.602874934957441</v>
      </c>
      <c r="N144" s="26">
        <v>29.021487259490382</v>
      </c>
      <c r="O144" s="26">
        <v>217.74124801881473</v>
      </c>
    </row>
    <row r="145" spans="1:15">
      <c r="A145" s="7">
        <v>434</v>
      </c>
      <c r="B145" s="16" t="s">
        <v>141</v>
      </c>
      <c r="C145" s="3">
        <v>14458</v>
      </c>
      <c r="D145" s="24">
        <v>1</v>
      </c>
      <c r="E145" s="24">
        <v>3</v>
      </c>
      <c r="F145" s="26">
        <v>72.846532007847898</v>
      </c>
      <c r="G145" s="26">
        <v>21.249200000000002</v>
      </c>
      <c r="H145" s="26">
        <v>110.1476845206806</v>
      </c>
      <c r="I145" s="26">
        <v>108.22469428689999</v>
      </c>
      <c r="J145" s="26">
        <v>44.820917825104047</v>
      </c>
      <c r="K145" s="26">
        <v>0</v>
      </c>
      <c r="L145" s="26">
        <v>15.051575598284685</v>
      </c>
      <c r="M145" s="26">
        <v>32.66050819197293</v>
      </c>
      <c r="N145" s="26">
        <v>45.355357587494815</v>
      </c>
      <c r="O145" s="26">
        <v>450.35647001828488</v>
      </c>
    </row>
    <row r="146" spans="1:15">
      <c r="A146" s="7">
        <v>435</v>
      </c>
      <c r="B146" s="16" t="s">
        <v>142</v>
      </c>
      <c r="C146" s="3">
        <v>702</v>
      </c>
      <c r="D146" s="24">
        <v>0</v>
      </c>
      <c r="E146" s="24">
        <v>3</v>
      </c>
      <c r="F146" s="26">
        <v>82.176747384551959</v>
      </c>
      <c r="G146" s="26">
        <v>0</v>
      </c>
      <c r="H146" s="26">
        <v>0</v>
      </c>
      <c r="I146" s="26">
        <v>16.132222222222222</v>
      </c>
      <c r="J146" s="26">
        <v>241.45350912903717</v>
      </c>
      <c r="K146" s="26">
        <v>0</v>
      </c>
      <c r="L146" s="26">
        <v>133.22769230769231</v>
      </c>
      <c r="M146" s="26">
        <v>31.707638408727416</v>
      </c>
      <c r="N146" s="26">
        <v>39.749515669515674</v>
      </c>
      <c r="O146" s="26">
        <v>544.44732512174664</v>
      </c>
    </row>
    <row r="147" spans="1:15">
      <c r="A147" s="7">
        <v>436</v>
      </c>
      <c r="B147" s="16" t="s">
        <v>143</v>
      </c>
      <c r="C147" s="3">
        <v>2033</v>
      </c>
      <c r="D147" s="24">
        <v>0</v>
      </c>
      <c r="E147" s="24">
        <v>0</v>
      </c>
      <c r="F147" s="26">
        <v>64.330282043462404</v>
      </c>
      <c r="G147" s="26">
        <v>0</v>
      </c>
      <c r="H147" s="26">
        <v>0</v>
      </c>
      <c r="I147" s="26">
        <v>84.485868175110667</v>
      </c>
      <c r="J147" s="26">
        <v>83.226799333253155</v>
      </c>
      <c r="K147" s="26">
        <v>0</v>
      </c>
      <c r="L147" s="26">
        <v>0</v>
      </c>
      <c r="M147" s="26">
        <v>26.494993718607336</v>
      </c>
      <c r="N147" s="26">
        <v>33.952818494835221</v>
      </c>
      <c r="O147" s="26">
        <v>292.49076176526876</v>
      </c>
    </row>
    <row r="148" spans="1:15">
      <c r="A148" s="7">
        <v>440</v>
      </c>
      <c r="B148" s="16" t="s">
        <v>144</v>
      </c>
      <c r="C148" s="3">
        <v>5843</v>
      </c>
      <c r="D148" s="112">
        <v>3</v>
      </c>
      <c r="E148" s="24">
        <v>3</v>
      </c>
      <c r="F148" s="26">
        <v>16.879174440099987</v>
      </c>
      <c r="G148" s="26">
        <v>21.249200000000002</v>
      </c>
      <c r="H148" s="26">
        <v>258.34602902618519</v>
      </c>
      <c r="I148" s="26">
        <v>62.021947629642305</v>
      </c>
      <c r="J148" s="26">
        <v>19.309668962145562</v>
      </c>
      <c r="K148" s="26">
        <v>0</v>
      </c>
      <c r="L148" s="26">
        <v>112.51611158651377</v>
      </c>
      <c r="M148" s="26">
        <v>16.695042264187087</v>
      </c>
      <c r="N148" s="26">
        <v>11.68779051856923</v>
      </c>
      <c r="O148" s="26">
        <v>518.70496442734316</v>
      </c>
    </row>
    <row r="149" spans="1:15">
      <c r="A149" s="7">
        <v>441</v>
      </c>
      <c r="B149" s="16" t="s">
        <v>145</v>
      </c>
      <c r="C149" s="3">
        <v>4396</v>
      </c>
      <c r="D149" s="24">
        <v>0</v>
      </c>
      <c r="E149" s="24">
        <v>0</v>
      </c>
      <c r="F149" s="26">
        <v>73.314794277738741</v>
      </c>
      <c r="G149" s="26">
        <v>0</v>
      </c>
      <c r="H149" s="26">
        <v>0</v>
      </c>
      <c r="I149" s="26">
        <v>95.747454504094634</v>
      </c>
      <c r="J149" s="26">
        <v>134.8464620460044</v>
      </c>
      <c r="K149" s="26">
        <v>0</v>
      </c>
      <c r="L149" s="26">
        <v>0</v>
      </c>
      <c r="M149" s="26">
        <v>26.433373702774716</v>
      </c>
      <c r="N149" s="26">
        <v>43.932247497725207</v>
      </c>
      <c r="O149" s="26">
        <v>374.2743320283376</v>
      </c>
    </row>
    <row r="150" spans="1:15">
      <c r="A150" s="7">
        <v>444</v>
      </c>
      <c r="B150" s="16" t="s">
        <v>146</v>
      </c>
      <c r="C150" s="3">
        <v>45645</v>
      </c>
      <c r="D150" s="24">
        <v>1</v>
      </c>
      <c r="E150" s="24">
        <v>0</v>
      </c>
      <c r="F150" s="26">
        <v>65.993539930788472</v>
      </c>
      <c r="G150" s="26">
        <v>21.249200000000002</v>
      </c>
      <c r="H150" s="26">
        <v>9.7474382911600408</v>
      </c>
      <c r="I150" s="26">
        <v>121.11731032971848</v>
      </c>
      <c r="J150" s="26">
        <v>16.276331061656634</v>
      </c>
      <c r="K150" s="26">
        <v>0</v>
      </c>
      <c r="L150" s="26">
        <v>0</v>
      </c>
      <c r="M150" s="26">
        <v>32.945532180645479</v>
      </c>
      <c r="N150" s="26">
        <v>44.900583196407055</v>
      </c>
      <c r="O150" s="26">
        <v>312.22993499037619</v>
      </c>
    </row>
    <row r="151" spans="1:15">
      <c r="A151" s="7">
        <v>445</v>
      </c>
      <c r="B151" s="16" t="s">
        <v>147</v>
      </c>
      <c r="C151" s="3">
        <v>14999</v>
      </c>
      <c r="D151" s="24">
        <v>3</v>
      </c>
      <c r="E151" s="24">
        <v>1</v>
      </c>
      <c r="F151" s="26">
        <v>41.841664884203034</v>
      </c>
      <c r="G151" s="26">
        <v>21.249200000000002</v>
      </c>
      <c r="H151" s="26">
        <v>152.7215035135676</v>
      </c>
      <c r="I151" s="26">
        <v>86.20021001400093</v>
      </c>
      <c r="J151" s="26">
        <v>46.57500904651598</v>
      </c>
      <c r="K151" s="26">
        <v>417.83</v>
      </c>
      <c r="L151" s="26">
        <v>0</v>
      </c>
      <c r="M151" s="26">
        <v>25.851993642529617</v>
      </c>
      <c r="N151" s="26">
        <v>27.514356957130477</v>
      </c>
      <c r="O151" s="26">
        <v>819.78393805794769</v>
      </c>
    </row>
    <row r="152" spans="1:15">
      <c r="A152" s="7">
        <v>475</v>
      </c>
      <c r="B152" s="16" t="s">
        <v>148</v>
      </c>
      <c r="C152" s="3">
        <v>5456</v>
      </c>
      <c r="D152" s="24">
        <v>3</v>
      </c>
      <c r="E152" s="24">
        <v>1</v>
      </c>
      <c r="F152" s="26">
        <v>27.452801212468454</v>
      </c>
      <c r="G152" s="26">
        <v>21.249200000000002</v>
      </c>
      <c r="H152" s="26">
        <v>239.31221590909095</v>
      </c>
      <c r="I152" s="26">
        <v>110.70205278592375</v>
      </c>
      <c r="J152" s="26">
        <v>75.617561586672409</v>
      </c>
      <c r="K152" s="26">
        <v>417.83</v>
      </c>
      <c r="L152" s="26">
        <v>0</v>
      </c>
      <c r="M152" s="26">
        <v>22.022669139447611</v>
      </c>
      <c r="N152" s="26">
        <v>20.457595307917892</v>
      </c>
      <c r="O152" s="26">
        <v>934.64409594152096</v>
      </c>
    </row>
    <row r="153" spans="1:15">
      <c r="A153" s="7">
        <v>480</v>
      </c>
      <c r="B153" s="16" t="s">
        <v>149</v>
      </c>
      <c r="C153" s="3">
        <v>1930</v>
      </c>
      <c r="D153" s="24">
        <v>0</v>
      </c>
      <c r="E153" s="24">
        <v>0</v>
      </c>
      <c r="F153" s="26">
        <v>48.827721487166869</v>
      </c>
      <c r="G153" s="26">
        <v>0</v>
      </c>
      <c r="H153" s="26">
        <v>0</v>
      </c>
      <c r="I153" s="26">
        <v>64.54560621761658</v>
      </c>
      <c r="J153" s="26">
        <v>79.966945607523371</v>
      </c>
      <c r="K153" s="26">
        <v>0</v>
      </c>
      <c r="L153" s="26">
        <v>0</v>
      </c>
      <c r="M153" s="26">
        <v>32.075529789829403</v>
      </c>
      <c r="N153" s="26">
        <v>36.906238341968916</v>
      </c>
      <c r="O153" s="26">
        <v>262.32204144410514</v>
      </c>
    </row>
    <row r="154" spans="1:15">
      <c r="A154" s="7">
        <v>481</v>
      </c>
      <c r="B154" s="16" t="s">
        <v>150</v>
      </c>
      <c r="C154" s="3">
        <v>9619</v>
      </c>
      <c r="D154" s="24">
        <v>0</v>
      </c>
      <c r="E154" s="24">
        <v>0</v>
      </c>
      <c r="F154" s="26">
        <v>35.461952716755988</v>
      </c>
      <c r="G154" s="26">
        <v>0</v>
      </c>
      <c r="H154" s="26">
        <v>0</v>
      </c>
      <c r="I154" s="26">
        <v>51.214229129847176</v>
      </c>
      <c r="J154" s="26">
        <v>14.367406852127731</v>
      </c>
      <c r="K154" s="26">
        <v>0</v>
      </c>
      <c r="L154" s="26">
        <v>0</v>
      </c>
      <c r="M154" s="26">
        <v>17.306154980291964</v>
      </c>
      <c r="N154" s="26">
        <v>23.970940846241813</v>
      </c>
      <c r="O154" s="26">
        <v>142.32068452526468</v>
      </c>
    </row>
    <row r="155" spans="1:15">
      <c r="A155" s="7">
        <v>483</v>
      </c>
      <c r="B155" s="16" t="s">
        <v>151</v>
      </c>
      <c r="C155" s="3">
        <v>1055</v>
      </c>
      <c r="D155" s="24">
        <v>0</v>
      </c>
      <c r="E155" s="24">
        <v>0</v>
      </c>
      <c r="F155" s="26">
        <v>72.524551859840685</v>
      </c>
      <c r="G155" s="26">
        <v>0</v>
      </c>
      <c r="H155" s="26">
        <v>0</v>
      </c>
      <c r="I155" s="26">
        <v>5.3672132701421802</v>
      </c>
      <c r="J155" s="26">
        <v>172.0413989165487</v>
      </c>
      <c r="K155" s="26">
        <v>0</v>
      </c>
      <c r="L155" s="26">
        <v>0</v>
      </c>
      <c r="M155" s="26">
        <v>18.530438031074464</v>
      </c>
      <c r="N155" s="26">
        <v>42.458312796208531</v>
      </c>
      <c r="O155" s="26">
        <v>310.92191487381461</v>
      </c>
    </row>
    <row r="156" spans="1:15">
      <c r="A156" s="7">
        <v>484</v>
      </c>
      <c r="B156" s="16" t="s">
        <v>152</v>
      </c>
      <c r="C156" s="3">
        <v>2966</v>
      </c>
      <c r="D156" s="24">
        <v>0</v>
      </c>
      <c r="E156" s="24">
        <v>0</v>
      </c>
      <c r="F156" s="26">
        <v>68.520689493977528</v>
      </c>
      <c r="G156" s="26">
        <v>0</v>
      </c>
      <c r="H156" s="26">
        <v>0</v>
      </c>
      <c r="I156" s="26">
        <v>61.727778152393796</v>
      </c>
      <c r="J156" s="26">
        <v>118.89938680646853</v>
      </c>
      <c r="K156" s="26">
        <v>0</v>
      </c>
      <c r="L156" s="26">
        <v>0</v>
      </c>
      <c r="M156" s="26">
        <v>38.947517591114668</v>
      </c>
      <c r="N156" s="26">
        <v>34.413513149022258</v>
      </c>
      <c r="O156" s="26">
        <v>322.50888519297678</v>
      </c>
    </row>
    <row r="157" spans="1:15">
      <c r="A157" s="7">
        <v>489</v>
      </c>
      <c r="B157" s="16" t="s">
        <v>153</v>
      </c>
      <c r="C157" s="3">
        <v>1752</v>
      </c>
      <c r="D157" s="24">
        <v>0</v>
      </c>
      <c r="E157" s="24">
        <v>0</v>
      </c>
      <c r="F157" s="26">
        <v>70.431866171706474</v>
      </c>
      <c r="G157" s="26">
        <v>0</v>
      </c>
      <c r="H157" s="26">
        <v>0</v>
      </c>
      <c r="I157" s="26">
        <v>120.66018264840183</v>
      </c>
      <c r="J157" s="26">
        <v>190.62047925878895</v>
      </c>
      <c r="K157" s="26">
        <v>0</v>
      </c>
      <c r="L157" s="26">
        <v>0</v>
      </c>
      <c r="M157" s="26">
        <v>38.803417253144467</v>
      </c>
      <c r="N157" s="26">
        <v>44.428036529680362</v>
      </c>
      <c r="O157" s="26">
        <v>464.94398186172208</v>
      </c>
    </row>
    <row r="158" spans="1:15">
      <c r="A158" s="7">
        <v>491</v>
      </c>
      <c r="B158" s="16" t="s">
        <v>154</v>
      </c>
      <c r="C158" s="3">
        <v>51919</v>
      </c>
      <c r="D158" s="24">
        <v>0</v>
      </c>
      <c r="E158" s="24">
        <v>3</v>
      </c>
      <c r="F158" s="26">
        <v>74.893484649675258</v>
      </c>
      <c r="G158" s="26">
        <v>0</v>
      </c>
      <c r="H158" s="26">
        <v>0</v>
      </c>
      <c r="I158" s="26">
        <v>102.15510121535469</v>
      </c>
      <c r="J158" s="26">
        <v>38.784576266475376</v>
      </c>
      <c r="K158" s="26">
        <v>0</v>
      </c>
      <c r="L158" s="26">
        <v>1.6542082859839364</v>
      </c>
      <c r="M158" s="26">
        <v>23.492548074052085</v>
      </c>
      <c r="N158" s="26">
        <v>51.737178296962576</v>
      </c>
      <c r="O158" s="26">
        <v>292.71709678850391</v>
      </c>
    </row>
    <row r="159" spans="1:15">
      <c r="A159" s="7">
        <v>494</v>
      </c>
      <c r="B159" s="16" t="s">
        <v>155</v>
      </c>
      <c r="C159" s="3">
        <v>8827</v>
      </c>
      <c r="D159" s="24">
        <v>0</v>
      </c>
      <c r="E159" s="24">
        <v>0</v>
      </c>
      <c r="F159" s="26">
        <v>68.192407296441729</v>
      </c>
      <c r="G159" s="26">
        <v>0</v>
      </c>
      <c r="H159" s="26">
        <v>0</v>
      </c>
      <c r="I159" s="26">
        <v>29.936082474226804</v>
      </c>
      <c r="J159" s="26">
        <v>70.238136236874965</v>
      </c>
      <c r="K159" s="26">
        <v>0</v>
      </c>
      <c r="L159" s="26">
        <v>0</v>
      </c>
      <c r="M159" s="26">
        <v>16.690038196297547</v>
      </c>
      <c r="N159" s="26">
        <v>40.097682111702738</v>
      </c>
      <c r="O159" s="26">
        <v>225.15434631554379</v>
      </c>
    </row>
    <row r="160" spans="1:15">
      <c r="A160" s="7">
        <v>495</v>
      </c>
      <c r="B160" s="16" t="s">
        <v>156</v>
      </c>
      <c r="C160" s="3">
        <v>1430</v>
      </c>
      <c r="D160" s="24">
        <v>0</v>
      </c>
      <c r="E160" s="24">
        <v>0</v>
      </c>
      <c r="F160" s="26">
        <v>72.135251977102868</v>
      </c>
      <c r="G160" s="26">
        <v>0</v>
      </c>
      <c r="H160" s="26">
        <v>0</v>
      </c>
      <c r="I160" s="26">
        <v>47.516727272727273</v>
      </c>
      <c r="J160" s="26">
        <v>405.1961350122366</v>
      </c>
      <c r="K160" s="26">
        <v>0</v>
      </c>
      <c r="L160" s="26">
        <v>0</v>
      </c>
      <c r="M160" s="26">
        <v>29.648700849719141</v>
      </c>
      <c r="N160" s="26">
        <v>43.648391608391613</v>
      </c>
      <c r="O160" s="26">
        <v>598.14520672017738</v>
      </c>
    </row>
    <row r="161" spans="1:15">
      <c r="A161" s="7">
        <v>498</v>
      </c>
      <c r="B161" s="16" t="s">
        <v>157</v>
      </c>
      <c r="C161" s="3">
        <v>2325</v>
      </c>
      <c r="D161" s="24">
        <v>0</v>
      </c>
      <c r="E161" s="24">
        <v>0</v>
      </c>
      <c r="F161" s="26">
        <v>73.961651953924289</v>
      </c>
      <c r="G161" s="26">
        <v>0</v>
      </c>
      <c r="H161" s="26">
        <v>0</v>
      </c>
      <c r="I161" s="26">
        <v>87.676025806451619</v>
      </c>
      <c r="J161" s="26">
        <v>647.14072125345683</v>
      </c>
      <c r="K161" s="26">
        <v>0</v>
      </c>
      <c r="L161" s="26">
        <v>0</v>
      </c>
      <c r="M161" s="26">
        <v>23.895889720862975</v>
      </c>
      <c r="N161" s="26">
        <v>46.112137634408604</v>
      </c>
      <c r="O161" s="26">
        <v>878.78642636910422</v>
      </c>
    </row>
    <row r="162" spans="1:15">
      <c r="A162" s="7">
        <v>499</v>
      </c>
      <c r="B162" s="16" t="s">
        <v>158</v>
      </c>
      <c r="C162" s="3">
        <v>19763</v>
      </c>
      <c r="D162" s="24">
        <v>3</v>
      </c>
      <c r="E162" s="24">
        <v>3</v>
      </c>
      <c r="F162" s="26">
        <v>25.635518759542389</v>
      </c>
      <c r="G162" s="26">
        <v>21.249200000000002</v>
      </c>
      <c r="H162" s="26">
        <v>192.41645883722109</v>
      </c>
      <c r="I162" s="26">
        <v>64.370529777867731</v>
      </c>
      <c r="J162" s="26">
        <v>33.966738653885884</v>
      </c>
      <c r="K162" s="26">
        <v>0</v>
      </c>
      <c r="L162" s="26">
        <v>32.013095177857608</v>
      </c>
      <c r="M162" s="26">
        <v>14.561876391338101</v>
      </c>
      <c r="N162" s="26">
        <v>19.284120831857511</v>
      </c>
      <c r="O162" s="26">
        <v>403.49753842957034</v>
      </c>
    </row>
    <row r="163" spans="1:15">
      <c r="A163" s="7">
        <v>500</v>
      </c>
      <c r="B163" s="16" t="s">
        <v>159</v>
      </c>
      <c r="C163" s="3">
        <v>10551</v>
      </c>
      <c r="D163" s="24">
        <v>0</v>
      </c>
      <c r="E163" s="24">
        <v>0</v>
      </c>
      <c r="F163" s="26">
        <v>56.009239515539662</v>
      </c>
      <c r="G163" s="26">
        <v>0</v>
      </c>
      <c r="H163" s="26">
        <v>0</v>
      </c>
      <c r="I163" s="26">
        <v>37.030261586579471</v>
      </c>
      <c r="J163" s="26">
        <v>10.789296412271545</v>
      </c>
      <c r="K163" s="26">
        <v>0</v>
      </c>
      <c r="L163" s="26">
        <v>0</v>
      </c>
      <c r="M163" s="26">
        <v>10.903580914626133</v>
      </c>
      <c r="N163" s="26">
        <v>38.417651407449533</v>
      </c>
      <c r="O163" s="26">
        <v>153.15002983646636</v>
      </c>
    </row>
    <row r="164" spans="1:15">
      <c r="A164" s="7">
        <v>503</v>
      </c>
      <c r="B164" s="16" t="s">
        <v>160</v>
      </c>
      <c r="C164" s="3">
        <v>7515</v>
      </c>
      <c r="D164" s="24">
        <v>0</v>
      </c>
      <c r="E164" s="24">
        <v>0</v>
      </c>
      <c r="F164" s="26">
        <v>50.237667513351447</v>
      </c>
      <c r="G164" s="26">
        <v>0</v>
      </c>
      <c r="H164" s="26">
        <v>0</v>
      </c>
      <c r="I164" s="26">
        <v>73.589981370592142</v>
      </c>
      <c r="J164" s="26">
        <v>54.660763266433278</v>
      </c>
      <c r="K164" s="26">
        <v>0</v>
      </c>
      <c r="L164" s="26">
        <v>0</v>
      </c>
      <c r="M164" s="26">
        <v>27.442856322538656</v>
      </c>
      <c r="N164" s="26">
        <v>32.831872255489024</v>
      </c>
      <c r="O164" s="26">
        <v>238.76314072840455</v>
      </c>
    </row>
    <row r="165" spans="1:15">
      <c r="A165" s="7">
        <v>504</v>
      </c>
      <c r="B165" s="16" t="s">
        <v>161</v>
      </c>
      <c r="C165" s="3">
        <v>1715</v>
      </c>
      <c r="D165" s="24">
        <v>1</v>
      </c>
      <c r="E165" s="24">
        <v>0</v>
      </c>
      <c r="F165" s="26">
        <v>67.988518154830132</v>
      </c>
      <c r="G165" s="26">
        <v>21.249200000000002</v>
      </c>
      <c r="H165" s="26">
        <v>26.173421107871722</v>
      </c>
      <c r="I165" s="26">
        <v>79.240723032069965</v>
      </c>
      <c r="J165" s="26">
        <v>92.369502205328956</v>
      </c>
      <c r="K165" s="26">
        <v>0</v>
      </c>
      <c r="L165" s="26">
        <v>0</v>
      </c>
      <c r="M165" s="26">
        <v>33.229533009998342</v>
      </c>
      <c r="N165" s="26">
        <v>42.389317784256562</v>
      </c>
      <c r="O165" s="26">
        <v>362.6402152943557</v>
      </c>
    </row>
    <row r="166" spans="1:15">
      <c r="A166" s="7">
        <v>505</v>
      </c>
      <c r="B166" s="16" t="s">
        <v>162</v>
      </c>
      <c r="C166" s="3">
        <v>20957</v>
      </c>
      <c r="D166" s="24">
        <v>0</v>
      </c>
      <c r="E166" s="24">
        <v>0</v>
      </c>
      <c r="F166" s="26">
        <v>49.078481111587031</v>
      </c>
      <c r="G166" s="26">
        <v>0</v>
      </c>
      <c r="H166" s="26">
        <v>0</v>
      </c>
      <c r="I166" s="26">
        <v>100.60142148208237</v>
      </c>
      <c r="J166" s="26">
        <v>21.903605062791247</v>
      </c>
      <c r="K166" s="26">
        <v>0</v>
      </c>
      <c r="L166" s="26">
        <v>0</v>
      </c>
      <c r="M166" s="26">
        <v>28.701137058826102</v>
      </c>
      <c r="N166" s="26">
        <v>33.462594837047291</v>
      </c>
      <c r="O166" s="26">
        <v>233.74723955233401</v>
      </c>
    </row>
    <row r="167" spans="1:15">
      <c r="A167" s="7">
        <v>507</v>
      </c>
      <c r="B167" s="16" t="s">
        <v>163</v>
      </c>
      <c r="C167" s="3">
        <v>7099</v>
      </c>
      <c r="D167" s="24">
        <v>0</v>
      </c>
      <c r="E167" s="24">
        <v>0</v>
      </c>
      <c r="F167" s="26">
        <v>71.017198520464873</v>
      </c>
      <c r="G167" s="26">
        <v>0</v>
      </c>
      <c r="H167" s="26">
        <v>0</v>
      </c>
      <c r="I167" s="26">
        <v>80.029366107902518</v>
      </c>
      <c r="J167" s="26">
        <v>150.91269474651895</v>
      </c>
      <c r="K167" s="26">
        <v>0</v>
      </c>
      <c r="L167" s="26">
        <v>0</v>
      </c>
      <c r="M167" s="26">
        <v>40.149282400661335</v>
      </c>
      <c r="N167" s="26">
        <v>40.85876884068179</v>
      </c>
      <c r="O167" s="26">
        <v>382.96731061622944</v>
      </c>
    </row>
    <row r="168" spans="1:15">
      <c r="A168" s="7">
        <v>508</v>
      </c>
      <c r="B168" s="16" t="s">
        <v>164</v>
      </c>
      <c r="C168" s="3">
        <v>9271</v>
      </c>
      <c r="D168" s="24">
        <v>0</v>
      </c>
      <c r="E168" s="24">
        <v>0</v>
      </c>
      <c r="F168" s="26">
        <v>69.711017435147681</v>
      </c>
      <c r="G168" s="26">
        <v>0</v>
      </c>
      <c r="H168" s="26">
        <v>0</v>
      </c>
      <c r="I168" s="26">
        <v>72.273956423255314</v>
      </c>
      <c r="J168" s="26">
        <v>45.581846363861452</v>
      </c>
      <c r="K168" s="26">
        <v>0</v>
      </c>
      <c r="L168" s="26">
        <v>0</v>
      </c>
      <c r="M168" s="26">
        <v>28.597720782285069</v>
      </c>
      <c r="N168" s="26">
        <v>46.177171826124479</v>
      </c>
      <c r="O168" s="26">
        <v>262.341712830674</v>
      </c>
    </row>
    <row r="169" spans="1:15">
      <c r="A169" s="7">
        <v>529</v>
      </c>
      <c r="B169" s="16" t="s">
        <v>165</v>
      </c>
      <c r="C169" s="3">
        <v>19999</v>
      </c>
      <c r="D169" s="24">
        <v>0</v>
      </c>
      <c r="E169" s="24">
        <v>3</v>
      </c>
      <c r="F169" s="26">
        <v>48.432093859640723</v>
      </c>
      <c r="G169" s="26">
        <v>0</v>
      </c>
      <c r="H169" s="26">
        <v>0</v>
      </c>
      <c r="I169" s="26">
        <v>73.143119655982801</v>
      </c>
      <c r="J169" s="26">
        <v>12.351227957176251</v>
      </c>
      <c r="K169" s="26">
        <v>0</v>
      </c>
      <c r="L169" s="26">
        <v>65.211554577728876</v>
      </c>
      <c r="M169" s="26">
        <v>21.279459057662436</v>
      </c>
      <c r="N169" s="26">
        <v>32.935898794939746</v>
      </c>
      <c r="O169" s="26">
        <v>253.35335390313082</v>
      </c>
    </row>
    <row r="170" spans="1:15">
      <c r="A170" s="7">
        <v>531</v>
      </c>
      <c r="B170" s="16" t="s">
        <v>166</v>
      </c>
      <c r="C170" s="3">
        <v>4966</v>
      </c>
      <c r="D170" s="24">
        <v>0</v>
      </c>
      <c r="E170" s="24">
        <v>0</v>
      </c>
      <c r="F170" s="26">
        <v>53.697996987684341</v>
      </c>
      <c r="G170" s="26">
        <v>0</v>
      </c>
      <c r="H170" s="26">
        <v>0</v>
      </c>
      <c r="I170" s="26">
        <v>36.487539267015705</v>
      </c>
      <c r="J170" s="26">
        <v>29.108615957585979</v>
      </c>
      <c r="K170" s="26">
        <v>0</v>
      </c>
      <c r="L170" s="26">
        <v>0</v>
      </c>
      <c r="M170" s="26">
        <v>22.177454247862507</v>
      </c>
      <c r="N170" s="26">
        <v>45.248070881997585</v>
      </c>
      <c r="O170" s="26">
        <v>186.71967734214613</v>
      </c>
    </row>
    <row r="171" spans="1:15">
      <c r="A171" s="7">
        <v>535</v>
      </c>
      <c r="B171" s="16" t="s">
        <v>167</v>
      </c>
      <c r="C171" s="3">
        <v>10454</v>
      </c>
      <c r="D171" s="24">
        <v>0</v>
      </c>
      <c r="E171" s="24">
        <v>0</v>
      </c>
      <c r="F171" s="26">
        <v>57.173873064633902</v>
      </c>
      <c r="G171" s="26">
        <v>0</v>
      </c>
      <c r="H171" s="26">
        <v>0</v>
      </c>
      <c r="I171" s="26">
        <v>29.429654677635355</v>
      </c>
      <c r="J171" s="26">
        <v>39.859797203517239</v>
      </c>
      <c r="K171" s="26">
        <v>0</v>
      </c>
      <c r="L171" s="26">
        <v>0</v>
      </c>
      <c r="M171" s="26">
        <v>21.165530239646827</v>
      </c>
      <c r="N171" s="26">
        <v>31.609336139276831</v>
      </c>
      <c r="O171" s="26">
        <v>179.23819132471016</v>
      </c>
    </row>
    <row r="172" spans="1:15">
      <c r="A172" s="7">
        <v>536</v>
      </c>
      <c r="B172" s="16" t="s">
        <v>168</v>
      </c>
      <c r="C172" s="3">
        <v>35647</v>
      </c>
      <c r="D172" s="24">
        <v>0</v>
      </c>
      <c r="E172" s="24">
        <v>0</v>
      </c>
      <c r="F172" s="26">
        <v>57.271431010152327</v>
      </c>
      <c r="G172" s="26">
        <v>0</v>
      </c>
      <c r="H172" s="26">
        <v>0</v>
      </c>
      <c r="I172" s="26">
        <v>68.1982034953853</v>
      </c>
      <c r="J172" s="26">
        <v>6.3913870785378455</v>
      </c>
      <c r="K172" s="26">
        <v>0</v>
      </c>
      <c r="L172" s="26">
        <v>0</v>
      </c>
      <c r="M172" s="26">
        <v>18.379920032627105</v>
      </c>
      <c r="N172" s="26">
        <v>41.075941313434512</v>
      </c>
      <c r="O172" s="26">
        <v>191.3168829301371</v>
      </c>
    </row>
    <row r="173" spans="1:15">
      <c r="A173" s="7">
        <v>538</v>
      </c>
      <c r="B173" s="16" t="s">
        <v>169</v>
      </c>
      <c r="C173" s="3">
        <v>4695</v>
      </c>
      <c r="D173" s="24">
        <v>0</v>
      </c>
      <c r="E173" s="24">
        <v>0</v>
      </c>
      <c r="F173" s="26">
        <v>37.323632138564037</v>
      </c>
      <c r="G173" s="26">
        <v>0</v>
      </c>
      <c r="H173" s="26">
        <v>0</v>
      </c>
      <c r="I173" s="26">
        <v>63.518692225772099</v>
      </c>
      <c r="J173" s="26">
        <v>33.483423367619395</v>
      </c>
      <c r="K173" s="26">
        <v>0</v>
      </c>
      <c r="L173" s="26">
        <v>0</v>
      </c>
      <c r="M173" s="26">
        <v>22.87423148474279</v>
      </c>
      <c r="N173" s="26">
        <v>26.11958253461129</v>
      </c>
      <c r="O173" s="26">
        <v>183.31956175130964</v>
      </c>
    </row>
    <row r="174" spans="1:15">
      <c r="A174" s="7">
        <v>541</v>
      </c>
      <c r="B174" s="16" t="s">
        <v>170</v>
      </c>
      <c r="C174" s="3">
        <v>9130</v>
      </c>
      <c r="D174" s="24">
        <v>0</v>
      </c>
      <c r="E174" s="24">
        <v>0</v>
      </c>
      <c r="F174" s="26">
        <v>87.392580383716137</v>
      </c>
      <c r="G174" s="26">
        <v>0</v>
      </c>
      <c r="H174" s="26">
        <v>0</v>
      </c>
      <c r="I174" s="26">
        <v>63.466953997809426</v>
      </c>
      <c r="J174" s="26">
        <v>207.85937532956359</v>
      </c>
      <c r="K174" s="26">
        <v>0</v>
      </c>
      <c r="L174" s="26">
        <v>0</v>
      </c>
      <c r="M174" s="26">
        <v>26.068670645076185</v>
      </c>
      <c r="N174" s="26">
        <v>49.785769989047097</v>
      </c>
      <c r="O174" s="26">
        <v>434.57335034521242</v>
      </c>
    </row>
    <row r="175" spans="1:15">
      <c r="A175" s="7">
        <v>543</v>
      </c>
      <c r="B175" s="16" t="s">
        <v>171</v>
      </c>
      <c r="C175" s="3">
        <v>44785</v>
      </c>
      <c r="D175" s="24">
        <v>0</v>
      </c>
      <c r="E175" s="24">
        <v>0</v>
      </c>
      <c r="F175" s="26">
        <v>52.100630754751563</v>
      </c>
      <c r="G175" s="26">
        <v>0</v>
      </c>
      <c r="H175" s="26">
        <v>0</v>
      </c>
      <c r="I175" s="26">
        <v>144.72640348330916</v>
      </c>
      <c r="J175" s="26">
        <v>6.385741617221746</v>
      </c>
      <c r="K175" s="26">
        <v>0</v>
      </c>
      <c r="L175" s="26">
        <v>0</v>
      </c>
      <c r="M175" s="26">
        <v>30.682787299210503</v>
      </c>
      <c r="N175" s="26">
        <v>34.596744445684941</v>
      </c>
      <c r="O175" s="26">
        <v>268.49230760017787</v>
      </c>
    </row>
    <row r="176" spans="1:15">
      <c r="A176" s="7">
        <v>545</v>
      </c>
      <c r="B176" s="16" t="s">
        <v>172</v>
      </c>
      <c r="C176" s="3">
        <v>9621</v>
      </c>
      <c r="D176" s="4">
        <v>3</v>
      </c>
      <c r="E176" s="24">
        <v>3</v>
      </c>
      <c r="F176" s="26">
        <v>30.470281938898427</v>
      </c>
      <c r="G176" s="26">
        <v>21.249200000000002</v>
      </c>
      <c r="H176" s="26">
        <v>208.92348986591833</v>
      </c>
      <c r="I176" s="26">
        <v>394.71880677684231</v>
      </c>
      <c r="J176" s="26">
        <v>80.308188662674965</v>
      </c>
      <c r="K176" s="26">
        <v>0</v>
      </c>
      <c r="L176" s="26">
        <v>3.2403367633302151</v>
      </c>
      <c r="M176" s="26">
        <v>52.450778264326168</v>
      </c>
      <c r="N176" s="26">
        <v>22.744762498700759</v>
      </c>
      <c r="O176" s="26">
        <v>814.10584477069119</v>
      </c>
    </row>
    <row r="177" spans="1:15">
      <c r="A177" s="7">
        <v>560</v>
      </c>
      <c r="B177" s="16" t="s">
        <v>173</v>
      </c>
      <c r="C177" s="3">
        <v>15669</v>
      </c>
      <c r="D177" s="24">
        <v>0</v>
      </c>
      <c r="E177" s="24">
        <v>0</v>
      </c>
      <c r="F177" s="26">
        <v>75.862041057000994</v>
      </c>
      <c r="G177" s="26">
        <v>0</v>
      </c>
      <c r="H177" s="26">
        <v>0</v>
      </c>
      <c r="I177" s="26">
        <v>71.673026357776493</v>
      </c>
      <c r="J177" s="26">
        <v>39.607907054412458</v>
      </c>
      <c r="K177" s="26">
        <v>0</v>
      </c>
      <c r="L177" s="26">
        <v>0</v>
      </c>
      <c r="M177" s="26">
        <v>29.690948840163639</v>
      </c>
      <c r="N177" s="26">
        <v>46.442728955261984</v>
      </c>
      <c r="O177" s="26">
        <v>263.27665226461556</v>
      </c>
    </row>
    <row r="178" spans="1:15">
      <c r="A178" s="7">
        <v>561</v>
      </c>
      <c r="B178" s="16" t="s">
        <v>174</v>
      </c>
      <c r="C178" s="3">
        <v>1315</v>
      </c>
      <c r="D178" s="24">
        <v>0</v>
      </c>
      <c r="E178" s="24">
        <v>0</v>
      </c>
      <c r="F178" s="26">
        <v>55.522771347446657</v>
      </c>
      <c r="G178" s="26">
        <v>0</v>
      </c>
      <c r="H178" s="26">
        <v>0</v>
      </c>
      <c r="I178" s="26">
        <v>166.4992547528517</v>
      </c>
      <c r="J178" s="26">
        <v>70.776508467877505</v>
      </c>
      <c r="K178" s="26">
        <v>0</v>
      </c>
      <c r="L178" s="26">
        <v>0</v>
      </c>
      <c r="M178" s="26">
        <v>45.240146714269081</v>
      </c>
      <c r="N178" s="26">
        <v>38.530859315589353</v>
      </c>
      <c r="O178" s="26">
        <v>376.56954059803434</v>
      </c>
    </row>
    <row r="179" spans="1:15">
      <c r="A179" s="7">
        <v>562</v>
      </c>
      <c r="B179" s="16" t="s">
        <v>175</v>
      </c>
      <c r="C179" s="3">
        <v>8839</v>
      </c>
      <c r="D179" s="24">
        <v>0</v>
      </c>
      <c r="E179" s="24">
        <v>0</v>
      </c>
      <c r="F179" s="26">
        <v>60.876792059547853</v>
      </c>
      <c r="G179" s="26">
        <v>0</v>
      </c>
      <c r="H179" s="26">
        <v>0</v>
      </c>
      <c r="I179" s="26">
        <v>42.921311234302529</v>
      </c>
      <c r="J179" s="26">
        <v>71.495409924448992</v>
      </c>
      <c r="K179" s="26">
        <v>0</v>
      </c>
      <c r="L179" s="26">
        <v>0</v>
      </c>
      <c r="M179" s="26">
        <v>20.341626635343754</v>
      </c>
      <c r="N179" s="26">
        <v>38.049390202511596</v>
      </c>
      <c r="O179" s="26">
        <v>233.68453005615473</v>
      </c>
    </row>
    <row r="180" spans="1:15">
      <c r="A180" s="7">
        <v>563</v>
      </c>
      <c r="B180" s="16" t="s">
        <v>176</v>
      </c>
      <c r="C180" s="3">
        <v>6978</v>
      </c>
      <c r="D180" s="24">
        <v>0</v>
      </c>
      <c r="E180" s="24">
        <v>0</v>
      </c>
      <c r="F180" s="26">
        <v>65.446598858036097</v>
      </c>
      <c r="G180" s="26">
        <v>0</v>
      </c>
      <c r="H180" s="26">
        <v>0</v>
      </c>
      <c r="I180" s="26">
        <v>43.007699914015475</v>
      </c>
      <c r="J180" s="26">
        <v>66.537211204810632</v>
      </c>
      <c r="K180" s="26">
        <v>0</v>
      </c>
      <c r="L180" s="26">
        <v>0</v>
      </c>
      <c r="M180" s="26">
        <v>22.336524697148676</v>
      </c>
      <c r="N180" s="26">
        <v>39.357363141301228</v>
      </c>
      <c r="O180" s="26">
        <v>236.68539781531211</v>
      </c>
    </row>
    <row r="181" spans="1:15">
      <c r="A181" s="7">
        <v>564</v>
      </c>
      <c r="B181" s="16" t="s">
        <v>177</v>
      </c>
      <c r="C181" s="3">
        <v>214633</v>
      </c>
      <c r="D181" s="24">
        <v>0</v>
      </c>
      <c r="E181" s="24">
        <v>0</v>
      </c>
      <c r="F181" s="26">
        <v>90.641976577529945</v>
      </c>
      <c r="G181" s="26">
        <v>0</v>
      </c>
      <c r="H181" s="26">
        <v>0</v>
      </c>
      <c r="I181" s="26">
        <v>112.78229699067711</v>
      </c>
      <c r="J181" s="26">
        <v>10.943887667203953</v>
      </c>
      <c r="K181" s="26">
        <v>0</v>
      </c>
      <c r="L181" s="26">
        <v>0</v>
      </c>
      <c r="M181" s="26">
        <v>18.690201458765884</v>
      </c>
      <c r="N181" s="26">
        <v>58.038626306299591</v>
      </c>
      <c r="O181" s="26">
        <v>291.09698900047653</v>
      </c>
    </row>
    <row r="182" spans="1:15">
      <c r="A182" s="7">
        <v>576</v>
      </c>
      <c r="B182" s="16" t="s">
        <v>178</v>
      </c>
      <c r="C182" s="3">
        <v>2726</v>
      </c>
      <c r="D182" s="24">
        <v>0</v>
      </c>
      <c r="E182" s="24">
        <v>0</v>
      </c>
      <c r="F182" s="26">
        <v>82.606422492056126</v>
      </c>
      <c r="G182" s="26">
        <v>0</v>
      </c>
      <c r="H182" s="26">
        <v>0</v>
      </c>
      <c r="I182" s="26">
        <v>55.391636096845197</v>
      </c>
      <c r="J182" s="26">
        <v>151.63596019857189</v>
      </c>
      <c r="K182" s="26">
        <v>0</v>
      </c>
      <c r="L182" s="26">
        <v>0</v>
      </c>
      <c r="M182" s="26">
        <v>35.748433570909249</v>
      </c>
      <c r="N182" s="26">
        <v>41.753338224504773</v>
      </c>
      <c r="O182" s="26">
        <v>367.13579058288724</v>
      </c>
    </row>
    <row r="183" spans="1:15">
      <c r="A183" s="7">
        <v>577</v>
      </c>
      <c r="B183" s="16" t="s">
        <v>179</v>
      </c>
      <c r="C183" s="3">
        <v>11236</v>
      </c>
      <c r="D183" s="24">
        <v>0</v>
      </c>
      <c r="E183" s="24">
        <v>0</v>
      </c>
      <c r="F183" s="26">
        <v>33.896760597387932</v>
      </c>
      <c r="G183" s="26">
        <v>0</v>
      </c>
      <c r="H183" s="26">
        <v>0</v>
      </c>
      <c r="I183" s="26">
        <v>88.191682983268066</v>
      </c>
      <c r="J183" s="26">
        <v>16.774763551478092</v>
      </c>
      <c r="K183" s="26">
        <v>0</v>
      </c>
      <c r="L183" s="26">
        <v>0</v>
      </c>
      <c r="M183" s="26">
        <v>21.382407434002747</v>
      </c>
      <c r="N183" s="26">
        <v>29.082627269490924</v>
      </c>
      <c r="O183" s="26">
        <v>189.32824183562775</v>
      </c>
    </row>
    <row r="184" spans="1:15">
      <c r="A184" s="7">
        <v>578</v>
      </c>
      <c r="B184" s="16" t="s">
        <v>180</v>
      </c>
      <c r="C184" s="3">
        <v>3037</v>
      </c>
      <c r="D184" s="24">
        <v>0</v>
      </c>
      <c r="E184" s="24">
        <v>0</v>
      </c>
      <c r="F184" s="26">
        <v>72.478736079726417</v>
      </c>
      <c r="G184" s="26">
        <v>0</v>
      </c>
      <c r="H184" s="26">
        <v>0</v>
      </c>
      <c r="I184" s="26">
        <v>32.939054988475469</v>
      </c>
      <c r="J184" s="26">
        <v>239.06954692198116</v>
      </c>
      <c r="K184" s="26">
        <v>0</v>
      </c>
      <c r="L184" s="26">
        <v>0</v>
      </c>
      <c r="M184" s="26">
        <v>22.55193734845658</v>
      </c>
      <c r="N184" s="26">
        <v>44.973170892327964</v>
      </c>
      <c r="O184" s="26">
        <v>412.01244623096756</v>
      </c>
    </row>
    <row r="185" spans="1:15">
      <c r="A185" s="7">
        <v>580</v>
      </c>
      <c r="B185" s="16" t="s">
        <v>181</v>
      </c>
      <c r="C185" s="3">
        <v>4366</v>
      </c>
      <c r="D185" s="24">
        <v>0</v>
      </c>
      <c r="E185" s="24">
        <v>3</v>
      </c>
      <c r="F185" s="26">
        <v>71.501843585119829</v>
      </c>
      <c r="G185" s="26">
        <v>0</v>
      </c>
      <c r="H185" s="26">
        <v>0</v>
      </c>
      <c r="I185" s="26">
        <v>59.226612459917547</v>
      </c>
      <c r="J185" s="26">
        <v>107.13103063316667</v>
      </c>
      <c r="K185" s="26">
        <v>0</v>
      </c>
      <c r="L185" s="26">
        <v>11.200732936326155</v>
      </c>
      <c r="M185" s="26">
        <v>29.640890338431021</v>
      </c>
      <c r="N185" s="26">
        <v>37.674686211635368</v>
      </c>
      <c r="O185" s="26">
        <v>316.37579616459658</v>
      </c>
    </row>
    <row r="186" spans="1:15">
      <c r="A186" s="7">
        <v>581</v>
      </c>
      <c r="B186" s="16" t="s">
        <v>182</v>
      </c>
      <c r="C186" s="3">
        <v>6123</v>
      </c>
      <c r="D186" s="24">
        <v>0</v>
      </c>
      <c r="E186" s="24">
        <v>0</v>
      </c>
      <c r="F186" s="26">
        <v>66.223807864383815</v>
      </c>
      <c r="G186" s="26">
        <v>0</v>
      </c>
      <c r="H186" s="26">
        <v>0</v>
      </c>
      <c r="I186" s="26">
        <v>57.336178343949044</v>
      </c>
      <c r="J186" s="26">
        <v>110.07337533539555</v>
      </c>
      <c r="K186" s="26">
        <v>0</v>
      </c>
      <c r="L186" s="26">
        <v>0</v>
      </c>
      <c r="M186" s="26">
        <v>33.994776007105742</v>
      </c>
      <c r="N186" s="26">
        <v>47.971255920300507</v>
      </c>
      <c r="O186" s="26">
        <v>315.59939347113465</v>
      </c>
    </row>
    <row r="187" spans="1:15">
      <c r="A187" s="7">
        <v>583</v>
      </c>
      <c r="B187" s="16" t="s">
        <v>183</v>
      </c>
      <c r="C187" s="3">
        <v>912</v>
      </c>
      <c r="D187" s="24">
        <v>0</v>
      </c>
      <c r="E187" s="24">
        <v>0</v>
      </c>
      <c r="F187" s="26">
        <v>85.591696214856071</v>
      </c>
      <c r="G187" s="26">
        <v>0</v>
      </c>
      <c r="H187" s="26">
        <v>0</v>
      </c>
      <c r="I187" s="26">
        <v>37.252697368421053</v>
      </c>
      <c r="J187" s="26">
        <v>857.6</v>
      </c>
      <c r="K187" s="26">
        <v>0</v>
      </c>
      <c r="L187" s="26">
        <v>0</v>
      </c>
      <c r="M187" s="26">
        <v>29.119259763117011</v>
      </c>
      <c r="N187" s="26">
        <v>47.505350877192988</v>
      </c>
      <c r="O187" s="26">
        <v>1057.0690042235872</v>
      </c>
    </row>
    <row r="188" spans="1:15">
      <c r="A188" s="7">
        <v>584</v>
      </c>
      <c r="B188" s="16" t="s">
        <v>184</v>
      </c>
      <c r="C188" s="3">
        <v>2578</v>
      </c>
      <c r="D188" s="24">
        <v>0</v>
      </c>
      <c r="E188" s="24">
        <v>0</v>
      </c>
      <c r="F188" s="26">
        <v>63.610006804339079</v>
      </c>
      <c r="G188" s="26">
        <v>0</v>
      </c>
      <c r="H188" s="26">
        <v>0</v>
      </c>
      <c r="I188" s="26">
        <v>19.767916989914664</v>
      </c>
      <c r="J188" s="26">
        <v>229.23489555471841</v>
      </c>
      <c r="K188" s="26">
        <v>0</v>
      </c>
      <c r="L188" s="26">
        <v>0</v>
      </c>
      <c r="M188" s="26">
        <v>36.77963838545471</v>
      </c>
      <c r="N188" s="26">
        <v>35.8899612102405</v>
      </c>
      <c r="O188" s="26">
        <v>385.28241894466737</v>
      </c>
    </row>
    <row r="189" spans="1:15">
      <c r="A189" s="7">
        <v>592</v>
      </c>
      <c r="B189" s="16" t="s">
        <v>185</v>
      </c>
      <c r="C189" s="3">
        <v>3596</v>
      </c>
      <c r="D189" s="24">
        <v>0</v>
      </c>
      <c r="E189" s="24">
        <v>0</v>
      </c>
      <c r="F189" s="26">
        <v>72.910636156554418</v>
      </c>
      <c r="G189" s="26">
        <v>0</v>
      </c>
      <c r="H189" s="26">
        <v>0</v>
      </c>
      <c r="I189" s="26">
        <v>32.017705784204672</v>
      </c>
      <c r="J189" s="26">
        <v>100.29708724138703</v>
      </c>
      <c r="K189" s="26">
        <v>0</v>
      </c>
      <c r="L189" s="26">
        <v>0</v>
      </c>
      <c r="M189" s="26">
        <v>18.547643637417149</v>
      </c>
      <c r="N189" s="26">
        <v>47.171279199110124</v>
      </c>
      <c r="O189" s="26">
        <v>270.94435201867338</v>
      </c>
    </row>
    <row r="190" spans="1:15">
      <c r="A190" s="7">
        <v>593</v>
      </c>
      <c r="B190" s="16" t="s">
        <v>186</v>
      </c>
      <c r="C190" s="3">
        <v>17050</v>
      </c>
      <c r="D190" s="24">
        <v>0</v>
      </c>
      <c r="E190" s="24">
        <v>0</v>
      </c>
      <c r="F190" s="26">
        <v>68.841852246735911</v>
      </c>
      <c r="G190" s="26">
        <v>0</v>
      </c>
      <c r="H190" s="26">
        <v>0</v>
      </c>
      <c r="I190" s="26">
        <v>90.775683284457472</v>
      </c>
      <c r="J190" s="26">
        <v>72.718922186996053</v>
      </c>
      <c r="K190" s="26">
        <v>0</v>
      </c>
      <c r="L190" s="26">
        <v>0</v>
      </c>
      <c r="M190" s="26">
        <v>31.500037565030084</v>
      </c>
      <c r="N190" s="26">
        <v>44.705229325513201</v>
      </c>
      <c r="O190" s="26">
        <v>308.54172460873269</v>
      </c>
    </row>
    <row r="191" spans="1:15">
      <c r="A191" s="7">
        <v>595</v>
      </c>
      <c r="B191" s="16" t="s">
        <v>187</v>
      </c>
      <c r="C191" s="3">
        <v>4073</v>
      </c>
      <c r="D191" s="24">
        <v>0</v>
      </c>
      <c r="E191" s="24">
        <v>0</v>
      </c>
      <c r="F191" s="26">
        <v>63.041304779291998</v>
      </c>
      <c r="G191" s="26">
        <v>0</v>
      </c>
      <c r="H191" s="26">
        <v>0</v>
      </c>
      <c r="I191" s="26">
        <v>37.072821016449794</v>
      </c>
      <c r="J191" s="26">
        <v>223.74063102880754</v>
      </c>
      <c r="K191" s="26">
        <v>0</v>
      </c>
      <c r="L191" s="26">
        <v>0</v>
      </c>
      <c r="M191" s="26">
        <v>29.892635022414577</v>
      </c>
      <c r="N191" s="26">
        <v>33.714176282838203</v>
      </c>
      <c r="O191" s="26">
        <v>387.46156812980212</v>
      </c>
    </row>
    <row r="192" spans="1:15">
      <c r="A192" s="7">
        <v>598</v>
      </c>
      <c r="B192" s="16" t="s">
        <v>188</v>
      </c>
      <c r="C192" s="3">
        <v>19475</v>
      </c>
      <c r="D192" s="24">
        <v>3</v>
      </c>
      <c r="E192" s="24">
        <v>0</v>
      </c>
      <c r="F192" s="26">
        <v>59.391073994863341</v>
      </c>
      <c r="G192" s="26">
        <v>21.249200000000002</v>
      </c>
      <c r="H192" s="26">
        <v>152.71600913992299</v>
      </c>
      <c r="I192" s="26">
        <v>276.69970988446727</v>
      </c>
      <c r="J192" s="26">
        <v>3.591759722775985</v>
      </c>
      <c r="K192" s="26">
        <v>0</v>
      </c>
      <c r="L192" s="26">
        <v>0</v>
      </c>
      <c r="M192" s="26">
        <v>39.376001234593467</v>
      </c>
      <c r="N192" s="26">
        <v>44.643639537869063</v>
      </c>
      <c r="O192" s="26">
        <v>597.66739351449212</v>
      </c>
    </row>
    <row r="193" spans="1:15">
      <c r="A193" s="7">
        <v>599</v>
      </c>
      <c r="B193" s="16" t="s">
        <v>189</v>
      </c>
      <c r="C193" s="3">
        <v>11225</v>
      </c>
      <c r="D193" s="24">
        <v>3</v>
      </c>
      <c r="E193" s="24">
        <v>0</v>
      </c>
      <c r="F193" s="26">
        <v>16.356464298688422</v>
      </c>
      <c r="G193" s="26">
        <v>21.249200000000002</v>
      </c>
      <c r="H193" s="26">
        <v>249.5904124008909</v>
      </c>
      <c r="I193" s="26">
        <v>66.755063697104674</v>
      </c>
      <c r="J193" s="26">
        <v>55.91247834187709</v>
      </c>
      <c r="K193" s="26">
        <v>0</v>
      </c>
      <c r="L193" s="26">
        <v>0</v>
      </c>
      <c r="M193" s="26">
        <v>19.671558755414527</v>
      </c>
      <c r="N193" s="26">
        <v>13.279907349665926</v>
      </c>
      <c r="O193" s="26">
        <v>442.81508484364156</v>
      </c>
    </row>
    <row r="194" spans="1:15">
      <c r="A194" s="7">
        <v>601</v>
      </c>
      <c r="B194" s="16" t="s">
        <v>190</v>
      </c>
      <c r="C194" s="3">
        <v>3739</v>
      </c>
      <c r="D194" s="24">
        <v>0</v>
      </c>
      <c r="E194" s="24">
        <v>0</v>
      </c>
      <c r="F194" s="26">
        <v>79.399852862871867</v>
      </c>
      <c r="G194" s="26">
        <v>0</v>
      </c>
      <c r="H194" s="26">
        <v>0</v>
      </c>
      <c r="I194" s="26">
        <v>27.76433538379246</v>
      </c>
      <c r="J194" s="26">
        <v>227.18104655386762</v>
      </c>
      <c r="K194" s="26">
        <v>0</v>
      </c>
      <c r="L194" s="26">
        <v>0</v>
      </c>
      <c r="M194" s="26">
        <v>28.763357699345583</v>
      </c>
      <c r="N194" s="26">
        <v>47.723926183471519</v>
      </c>
      <c r="O194" s="26">
        <v>410.83251868334906</v>
      </c>
    </row>
    <row r="195" spans="1:15">
      <c r="A195" s="7">
        <v>604</v>
      </c>
      <c r="B195" s="16" t="s">
        <v>191</v>
      </c>
      <c r="C195" s="3">
        <v>20763</v>
      </c>
      <c r="D195" s="24">
        <v>0</v>
      </c>
      <c r="E195" s="24">
        <v>0</v>
      </c>
      <c r="F195" s="26">
        <v>49.136730421506826</v>
      </c>
      <c r="G195" s="26">
        <v>0</v>
      </c>
      <c r="H195" s="26">
        <v>0</v>
      </c>
      <c r="I195" s="26">
        <v>87.632860376631513</v>
      </c>
      <c r="J195" s="26">
        <v>3.0991148281321665</v>
      </c>
      <c r="K195" s="26">
        <v>0</v>
      </c>
      <c r="L195" s="26">
        <v>0</v>
      </c>
      <c r="M195" s="26">
        <v>13.712473877328398</v>
      </c>
      <c r="N195" s="26">
        <v>35.154557626547223</v>
      </c>
      <c r="O195" s="26">
        <v>188.73573713014613</v>
      </c>
    </row>
    <row r="196" spans="1:15">
      <c r="A196" s="7">
        <v>607</v>
      </c>
      <c r="B196" s="16" t="s">
        <v>192</v>
      </c>
      <c r="C196" s="3">
        <v>4064</v>
      </c>
      <c r="D196" s="24">
        <v>0</v>
      </c>
      <c r="E196" s="24">
        <v>0</v>
      </c>
      <c r="F196" s="26">
        <v>86.10739537807325</v>
      </c>
      <c r="G196" s="26">
        <v>0</v>
      </c>
      <c r="H196" s="26">
        <v>0</v>
      </c>
      <c r="I196" s="26">
        <v>29.259500492125984</v>
      </c>
      <c r="J196" s="26">
        <v>156.4517629418981</v>
      </c>
      <c r="K196" s="26">
        <v>0</v>
      </c>
      <c r="L196" s="26">
        <v>0</v>
      </c>
      <c r="M196" s="26">
        <v>24.200465884212111</v>
      </c>
      <c r="N196" s="26">
        <v>50.231535433070874</v>
      </c>
      <c r="O196" s="26">
        <v>346.25066012938032</v>
      </c>
    </row>
    <row r="197" spans="1:15">
      <c r="A197" s="7">
        <v>608</v>
      </c>
      <c r="B197" s="16" t="s">
        <v>193</v>
      </c>
      <c r="C197" s="3">
        <v>1943</v>
      </c>
      <c r="D197" s="24">
        <v>0</v>
      </c>
      <c r="E197" s="24">
        <v>0</v>
      </c>
      <c r="F197" s="26">
        <v>53.420962164006731</v>
      </c>
      <c r="G197" s="26">
        <v>0</v>
      </c>
      <c r="H197" s="26">
        <v>0</v>
      </c>
      <c r="I197" s="26">
        <v>29.142614513638701</v>
      </c>
      <c r="J197" s="26">
        <v>122.50514839819161</v>
      </c>
      <c r="K197" s="26">
        <v>0</v>
      </c>
      <c r="L197" s="26">
        <v>0</v>
      </c>
      <c r="M197" s="26">
        <v>34.450955212701814</v>
      </c>
      <c r="N197" s="26">
        <v>33.257931034482759</v>
      </c>
      <c r="O197" s="26">
        <v>272.77761132302163</v>
      </c>
    </row>
    <row r="198" spans="1:15">
      <c r="A198" s="16">
        <v>609</v>
      </c>
      <c r="B198" s="16" t="s">
        <v>194</v>
      </c>
      <c r="C198" s="3">
        <v>83106</v>
      </c>
      <c r="D198" s="24">
        <v>0</v>
      </c>
      <c r="E198" s="24">
        <v>3</v>
      </c>
      <c r="F198" s="26">
        <v>84.431146712911456</v>
      </c>
      <c r="G198" s="26">
        <v>0</v>
      </c>
      <c r="H198" s="26">
        <v>0</v>
      </c>
      <c r="I198" s="26">
        <v>97.251059369961254</v>
      </c>
      <c r="J198" s="26">
        <v>10.996363409437413</v>
      </c>
      <c r="K198" s="26">
        <v>0</v>
      </c>
      <c r="L198" s="26">
        <v>3.1444444444444444</v>
      </c>
      <c r="M198" s="26">
        <v>26.165322770418058</v>
      </c>
      <c r="N198" s="26">
        <v>54.986082352658052</v>
      </c>
      <c r="O198" s="26">
        <v>276.97441905983067</v>
      </c>
    </row>
    <row r="199" spans="1:15">
      <c r="A199" s="7">
        <v>611</v>
      </c>
      <c r="B199" s="16" t="s">
        <v>195</v>
      </c>
      <c r="C199" s="3">
        <v>4973</v>
      </c>
      <c r="D199" s="24">
        <v>0</v>
      </c>
      <c r="E199" s="24">
        <v>0</v>
      </c>
      <c r="F199" s="26">
        <v>47.019168489387823</v>
      </c>
      <c r="G199" s="26">
        <v>0</v>
      </c>
      <c r="H199" s="26">
        <v>0</v>
      </c>
      <c r="I199" s="26">
        <v>72.113271667001811</v>
      </c>
      <c r="J199" s="26">
        <v>23.283669578202321</v>
      </c>
      <c r="K199" s="26">
        <v>0</v>
      </c>
      <c r="L199" s="26">
        <v>0</v>
      </c>
      <c r="M199" s="26">
        <v>24.699840015025469</v>
      </c>
      <c r="N199" s="26">
        <v>31.45187210939071</v>
      </c>
      <c r="O199" s="26">
        <v>198.56782185900812</v>
      </c>
    </row>
    <row r="200" spans="1:15">
      <c r="A200" s="7">
        <v>614</v>
      </c>
      <c r="B200" s="16" t="s">
        <v>196</v>
      </c>
      <c r="C200" s="3">
        <v>2923</v>
      </c>
      <c r="D200" s="24">
        <v>0</v>
      </c>
      <c r="E200" s="24">
        <v>0</v>
      </c>
      <c r="F200" s="26">
        <v>100.21139587888429</v>
      </c>
      <c r="G200" s="26">
        <v>0</v>
      </c>
      <c r="H200" s="26">
        <v>0</v>
      </c>
      <c r="I200" s="26">
        <v>41.972476907287032</v>
      </c>
      <c r="J200" s="26">
        <v>821.74965471744758</v>
      </c>
      <c r="K200" s="26">
        <v>0</v>
      </c>
      <c r="L200" s="26">
        <v>0</v>
      </c>
      <c r="M200" s="26">
        <v>30.945219946282769</v>
      </c>
      <c r="N200" s="26">
        <v>54.515032500855284</v>
      </c>
      <c r="O200" s="26">
        <v>1049.3937799507569</v>
      </c>
    </row>
    <row r="201" spans="1:15">
      <c r="A201" s="7">
        <v>615</v>
      </c>
      <c r="B201" s="16" t="s">
        <v>197</v>
      </c>
      <c r="C201" s="3">
        <v>7479</v>
      </c>
      <c r="D201" s="24">
        <v>0</v>
      </c>
      <c r="E201" s="24">
        <v>0</v>
      </c>
      <c r="F201" s="26">
        <v>108.64514553478178</v>
      </c>
      <c r="G201" s="26">
        <v>0</v>
      </c>
      <c r="H201" s="26">
        <v>0</v>
      </c>
      <c r="I201" s="26">
        <v>53.249922449525336</v>
      </c>
      <c r="J201" s="26">
        <v>595.74169542870027</v>
      </c>
      <c r="K201" s="26">
        <v>0</v>
      </c>
      <c r="L201" s="26">
        <v>0</v>
      </c>
      <c r="M201" s="26">
        <v>30.912776053001036</v>
      </c>
      <c r="N201" s="26">
        <v>59.205102286401932</v>
      </c>
      <c r="O201" s="26">
        <v>847.75464175241029</v>
      </c>
    </row>
    <row r="202" spans="1:15">
      <c r="A202" s="7">
        <v>616</v>
      </c>
      <c r="B202" s="16" t="s">
        <v>198</v>
      </c>
      <c r="C202" s="3">
        <v>1781</v>
      </c>
      <c r="D202" s="24">
        <v>0</v>
      </c>
      <c r="E202" s="24">
        <v>0</v>
      </c>
      <c r="F202" s="26">
        <v>57.047073900215764</v>
      </c>
      <c r="G202" s="26">
        <v>0</v>
      </c>
      <c r="H202" s="26">
        <v>0</v>
      </c>
      <c r="I202" s="26">
        <v>63.58686131386861</v>
      </c>
      <c r="J202" s="26">
        <v>64.374949059422804</v>
      </c>
      <c r="K202" s="26">
        <v>0</v>
      </c>
      <c r="L202" s="26">
        <v>0</v>
      </c>
      <c r="M202" s="26">
        <v>24.506857930409549</v>
      </c>
      <c r="N202" s="26">
        <v>37.520000000000003</v>
      </c>
      <c r="O202" s="26">
        <v>247.0357422039167</v>
      </c>
    </row>
    <row r="203" spans="1:15">
      <c r="A203" s="7">
        <v>619</v>
      </c>
      <c r="B203" s="16" t="s">
        <v>199</v>
      </c>
      <c r="C203" s="3">
        <v>2650</v>
      </c>
      <c r="D203" s="24">
        <v>0</v>
      </c>
      <c r="E203" s="24">
        <v>0</v>
      </c>
      <c r="F203" s="26">
        <v>45.987386593745164</v>
      </c>
      <c r="G203" s="26">
        <v>0</v>
      </c>
      <c r="H203" s="26">
        <v>0</v>
      </c>
      <c r="I203" s="26">
        <v>60.541490566037737</v>
      </c>
      <c r="J203" s="26">
        <v>107.67749699052597</v>
      </c>
      <c r="K203" s="26">
        <v>0</v>
      </c>
      <c r="L203" s="26">
        <v>0</v>
      </c>
      <c r="M203" s="26">
        <v>33.815914563619756</v>
      </c>
      <c r="N203" s="26">
        <v>33.806430188679251</v>
      </c>
      <c r="O203" s="26">
        <v>281.82871890260787</v>
      </c>
    </row>
    <row r="204" spans="1:15">
      <c r="A204" s="7">
        <v>620</v>
      </c>
      <c r="B204" s="16" t="s">
        <v>200</v>
      </c>
      <c r="C204" s="3">
        <v>2359</v>
      </c>
      <c r="D204" s="24">
        <v>0</v>
      </c>
      <c r="E204" s="24">
        <v>0</v>
      </c>
      <c r="F204" s="26">
        <v>131.08690650044656</v>
      </c>
      <c r="G204" s="26">
        <v>0</v>
      </c>
      <c r="H204" s="26">
        <v>0</v>
      </c>
      <c r="I204" s="26">
        <v>48.006867316659601</v>
      </c>
      <c r="J204" s="26">
        <v>824.42271753126909</v>
      </c>
      <c r="K204" s="26">
        <v>0</v>
      </c>
      <c r="L204" s="26">
        <v>0</v>
      </c>
      <c r="M204" s="26">
        <v>33.471822801393444</v>
      </c>
      <c r="N204" s="26">
        <v>66.926155150487503</v>
      </c>
      <c r="O204" s="26">
        <v>1103.9144693002563</v>
      </c>
    </row>
    <row r="205" spans="1:15">
      <c r="A205" s="7">
        <v>623</v>
      </c>
      <c r="B205" s="16" t="s">
        <v>201</v>
      </c>
      <c r="C205" s="3">
        <v>2108</v>
      </c>
      <c r="D205" s="24">
        <v>0</v>
      </c>
      <c r="E205" s="24">
        <v>1</v>
      </c>
      <c r="F205" s="26">
        <v>57.416493724200599</v>
      </c>
      <c r="G205" s="26">
        <v>0</v>
      </c>
      <c r="H205" s="26">
        <v>0</v>
      </c>
      <c r="I205" s="26">
        <v>55.513823529411766</v>
      </c>
      <c r="J205" s="26">
        <v>297.68631119992398</v>
      </c>
      <c r="K205" s="26">
        <v>417.83</v>
      </c>
      <c r="L205" s="26">
        <v>0</v>
      </c>
      <c r="M205" s="26">
        <v>29.716237753704828</v>
      </c>
      <c r="N205" s="26">
        <v>31.351423149905123</v>
      </c>
      <c r="O205" s="26">
        <v>889.51428935714625</v>
      </c>
    </row>
    <row r="206" spans="1:15">
      <c r="A206" s="7">
        <v>624</v>
      </c>
      <c r="B206" s="16" t="s">
        <v>202</v>
      </c>
      <c r="C206" s="3">
        <v>5065</v>
      </c>
      <c r="D206" s="24">
        <v>1</v>
      </c>
      <c r="E206" s="24">
        <v>3</v>
      </c>
      <c r="F206" s="26">
        <v>66.74846340876276</v>
      </c>
      <c r="G206" s="26">
        <v>21.249200000000002</v>
      </c>
      <c r="H206" s="26">
        <v>19.117987048371177</v>
      </c>
      <c r="I206" s="26">
        <v>92.417089832181645</v>
      </c>
      <c r="J206" s="26">
        <v>50.646861636330186</v>
      </c>
      <c r="K206" s="26">
        <v>0</v>
      </c>
      <c r="L206" s="26">
        <v>11.404927936821323</v>
      </c>
      <c r="M206" s="26">
        <v>26.393995708363757</v>
      </c>
      <c r="N206" s="26">
        <v>39.86929911154985</v>
      </c>
      <c r="O206" s="26">
        <v>327.84782468238075</v>
      </c>
    </row>
    <row r="207" spans="1:15">
      <c r="A207" s="7">
        <v>625</v>
      </c>
      <c r="B207" s="16" t="s">
        <v>203</v>
      </c>
      <c r="C207" s="3">
        <v>2980</v>
      </c>
      <c r="D207" s="24">
        <v>0</v>
      </c>
      <c r="E207" s="24">
        <v>0</v>
      </c>
      <c r="F207" s="26">
        <v>70.121088608584813</v>
      </c>
      <c r="G207" s="26">
        <v>0</v>
      </c>
      <c r="H207" s="26">
        <v>0</v>
      </c>
      <c r="I207" s="26">
        <v>81.705916107382549</v>
      </c>
      <c r="J207" s="26">
        <v>144.15525814647546</v>
      </c>
      <c r="K207" s="26">
        <v>0</v>
      </c>
      <c r="L207" s="26">
        <v>0</v>
      </c>
      <c r="M207" s="26">
        <v>28.378939599647939</v>
      </c>
      <c r="N207" s="26">
        <v>41.890738255033561</v>
      </c>
      <c r="O207" s="26">
        <v>366.25194071712428</v>
      </c>
    </row>
    <row r="208" spans="1:15">
      <c r="A208" s="7">
        <v>626</v>
      </c>
      <c r="B208" s="16" t="s">
        <v>204</v>
      </c>
      <c r="C208" s="3">
        <v>4756</v>
      </c>
      <c r="D208" s="24">
        <v>0</v>
      </c>
      <c r="E208" s="24">
        <v>0</v>
      </c>
      <c r="F208" s="26">
        <v>89.385233997231978</v>
      </c>
      <c r="G208" s="26">
        <v>0</v>
      </c>
      <c r="H208" s="26">
        <v>0</v>
      </c>
      <c r="I208" s="26">
        <v>44.845271236333055</v>
      </c>
      <c r="J208" s="26">
        <v>217.71024227675207</v>
      </c>
      <c r="K208" s="26">
        <v>0</v>
      </c>
      <c r="L208" s="26">
        <v>0</v>
      </c>
      <c r="M208" s="26">
        <v>30.82744732025678</v>
      </c>
      <c r="N208" s="26">
        <v>49.098772077375948</v>
      </c>
      <c r="O208" s="26">
        <v>431.8669669079498</v>
      </c>
    </row>
    <row r="209" spans="1:15">
      <c r="A209" s="7">
        <v>630</v>
      </c>
      <c r="B209" s="16" t="s">
        <v>205</v>
      </c>
      <c r="C209" s="3">
        <v>1646</v>
      </c>
      <c r="D209" s="24">
        <v>0</v>
      </c>
      <c r="E209" s="24">
        <v>0</v>
      </c>
      <c r="F209" s="26">
        <v>71.172346723229495</v>
      </c>
      <c r="G209" s="26">
        <v>0</v>
      </c>
      <c r="H209" s="26">
        <v>0</v>
      </c>
      <c r="I209" s="26">
        <v>138.75083232077765</v>
      </c>
      <c r="J209" s="26">
        <v>388.94151653680035</v>
      </c>
      <c r="K209" s="26">
        <v>0</v>
      </c>
      <c r="L209" s="26">
        <v>0</v>
      </c>
      <c r="M209" s="26">
        <v>40.090734413201382</v>
      </c>
      <c r="N209" s="26">
        <v>38.812782503037667</v>
      </c>
      <c r="O209" s="26">
        <v>677.76821249704665</v>
      </c>
    </row>
    <row r="210" spans="1:15">
      <c r="A210" s="7">
        <v>631</v>
      </c>
      <c r="B210" s="16" t="s">
        <v>206</v>
      </c>
      <c r="C210" s="3">
        <v>1930</v>
      </c>
      <c r="D210" s="24">
        <v>0</v>
      </c>
      <c r="E210" s="24">
        <v>0</v>
      </c>
      <c r="F210" s="26">
        <v>56.511029396426281</v>
      </c>
      <c r="G210" s="26">
        <v>0</v>
      </c>
      <c r="H210" s="26">
        <v>0</v>
      </c>
      <c r="I210" s="26">
        <v>57.699860103626939</v>
      </c>
      <c r="J210" s="26">
        <v>58.823670449198097</v>
      </c>
      <c r="K210" s="26">
        <v>0</v>
      </c>
      <c r="L210" s="26">
        <v>0</v>
      </c>
      <c r="M210" s="26">
        <v>27.357792253816928</v>
      </c>
      <c r="N210" s="26">
        <v>37.667191709844566</v>
      </c>
      <c r="O210" s="26">
        <v>238.0595439129128</v>
      </c>
    </row>
    <row r="211" spans="1:15">
      <c r="A211" s="7">
        <v>635</v>
      </c>
      <c r="B211" s="16" t="s">
        <v>207</v>
      </c>
      <c r="C211" s="3">
        <v>6337</v>
      </c>
      <c r="D211" s="24">
        <v>0</v>
      </c>
      <c r="E211" s="24">
        <v>0</v>
      </c>
      <c r="F211" s="26">
        <v>45.241405642962292</v>
      </c>
      <c r="G211" s="26">
        <v>0</v>
      </c>
      <c r="H211" s="26">
        <v>0</v>
      </c>
      <c r="I211" s="26">
        <v>74.164435852927255</v>
      </c>
      <c r="J211" s="26">
        <v>69.915697504481173</v>
      </c>
      <c r="K211" s="26">
        <v>0</v>
      </c>
      <c r="L211" s="26">
        <v>0</v>
      </c>
      <c r="M211" s="26">
        <v>28.920153713454674</v>
      </c>
      <c r="N211" s="26">
        <v>33.836427331544897</v>
      </c>
      <c r="O211" s="26">
        <v>252.07812004537027</v>
      </c>
    </row>
    <row r="212" spans="1:15">
      <c r="A212" s="7">
        <v>636</v>
      </c>
      <c r="B212" s="16" t="s">
        <v>208</v>
      </c>
      <c r="C212" s="3">
        <v>8130</v>
      </c>
      <c r="D212" s="24">
        <v>0</v>
      </c>
      <c r="E212" s="24">
        <v>0</v>
      </c>
      <c r="F212" s="26">
        <v>58.577401064819277</v>
      </c>
      <c r="G212" s="26">
        <v>0</v>
      </c>
      <c r="H212" s="26">
        <v>0</v>
      </c>
      <c r="I212" s="26">
        <v>97.971997539975391</v>
      </c>
      <c r="J212" s="26">
        <v>72.89579447565059</v>
      </c>
      <c r="K212" s="26">
        <v>0</v>
      </c>
      <c r="L212" s="26">
        <v>0</v>
      </c>
      <c r="M212" s="26">
        <v>39.235010962663296</v>
      </c>
      <c r="N212" s="26">
        <v>35.948260762607632</v>
      </c>
      <c r="O212" s="26">
        <v>304.62846480571613</v>
      </c>
    </row>
    <row r="213" spans="1:15">
      <c r="A213" s="7">
        <v>638</v>
      </c>
      <c r="B213" s="16" t="s">
        <v>209</v>
      </c>
      <c r="C213" s="3">
        <v>51289</v>
      </c>
      <c r="D213" s="24">
        <v>1</v>
      </c>
      <c r="E213" s="24">
        <v>3</v>
      </c>
      <c r="F213" s="26">
        <v>65.398443794670229</v>
      </c>
      <c r="G213" s="26">
        <v>21.249200000000002</v>
      </c>
      <c r="H213" s="26">
        <v>78.6071191639533</v>
      </c>
      <c r="I213" s="26">
        <v>160.15655286708653</v>
      </c>
      <c r="J213" s="26">
        <v>10.090376208891868</v>
      </c>
      <c r="K213" s="26">
        <v>0</v>
      </c>
      <c r="L213" s="26">
        <v>10.148470822203592</v>
      </c>
      <c r="M213" s="26">
        <v>27.349086663889089</v>
      </c>
      <c r="N213" s="26">
        <v>44.040014817992166</v>
      </c>
      <c r="O213" s="26">
        <v>417.03926433868679</v>
      </c>
    </row>
    <row r="214" spans="1:15">
      <c r="A214" s="7">
        <v>678</v>
      </c>
      <c r="B214" s="16" t="s">
        <v>210</v>
      </c>
      <c r="C214" s="3">
        <v>23797</v>
      </c>
      <c r="D214" s="24">
        <v>0</v>
      </c>
      <c r="E214" s="24">
        <v>0</v>
      </c>
      <c r="F214" s="26">
        <v>83.777505161997908</v>
      </c>
      <c r="G214" s="26">
        <v>0</v>
      </c>
      <c r="H214" s="26">
        <v>0</v>
      </c>
      <c r="I214" s="26">
        <v>74.556532336008743</v>
      </c>
      <c r="J214" s="26">
        <v>33.663932372889143</v>
      </c>
      <c r="K214" s="26">
        <v>0</v>
      </c>
      <c r="L214" s="26">
        <v>0</v>
      </c>
      <c r="M214" s="26">
        <v>24.329541745341331</v>
      </c>
      <c r="N214" s="26">
        <v>52.766617640879112</v>
      </c>
      <c r="O214" s="26">
        <v>269.09412925711621</v>
      </c>
    </row>
    <row r="215" spans="1:15">
      <c r="A215" s="7">
        <v>680</v>
      </c>
      <c r="B215" s="16" t="s">
        <v>211</v>
      </c>
      <c r="C215" s="3">
        <v>25331</v>
      </c>
      <c r="D215" s="24">
        <v>0</v>
      </c>
      <c r="E215" s="24">
        <v>0</v>
      </c>
      <c r="F215" s="26">
        <v>52.755436692629495</v>
      </c>
      <c r="G215" s="26">
        <v>0</v>
      </c>
      <c r="H215" s="26">
        <v>0</v>
      </c>
      <c r="I215" s="26">
        <v>227.33689826694564</v>
      </c>
      <c r="J215" s="26">
        <v>1.5210892574486405</v>
      </c>
      <c r="K215" s="26">
        <v>0</v>
      </c>
      <c r="L215" s="26">
        <v>0</v>
      </c>
      <c r="M215" s="26">
        <v>32.593936033466079</v>
      </c>
      <c r="N215" s="26">
        <v>42.063018435908575</v>
      </c>
      <c r="O215" s="26">
        <v>356.27037868639843</v>
      </c>
    </row>
    <row r="216" spans="1:15">
      <c r="A216" s="7">
        <v>681</v>
      </c>
      <c r="B216" s="16" t="s">
        <v>212</v>
      </c>
      <c r="C216" s="3">
        <v>3297</v>
      </c>
      <c r="D216" s="24">
        <v>0</v>
      </c>
      <c r="E216" s="24">
        <v>0</v>
      </c>
      <c r="F216" s="26">
        <v>58.589057760425241</v>
      </c>
      <c r="G216" s="26">
        <v>0</v>
      </c>
      <c r="H216" s="26">
        <v>0</v>
      </c>
      <c r="I216" s="26">
        <v>107.62643615407946</v>
      </c>
      <c r="J216" s="26">
        <v>134.13462458505978</v>
      </c>
      <c r="K216" s="26">
        <v>0</v>
      </c>
      <c r="L216" s="26">
        <v>0</v>
      </c>
      <c r="M216" s="26">
        <v>39.042987592835992</v>
      </c>
      <c r="N216" s="26">
        <v>36.08123748862603</v>
      </c>
      <c r="O216" s="26">
        <v>375.47434358102657</v>
      </c>
    </row>
    <row r="217" spans="1:15">
      <c r="A217" s="7">
        <v>683</v>
      </c>
      <c r="B217" s="16" t="s">
        <v>213</v>
      </c>
      <c r="C217" s="3">
        <v>3599</v>
      </c>
      <c r="D217" s="24">
        <v>0</v>
      </c>
      <c r="E217" s="24">
        <v>0</v>
      </c>
      <c r="F217" s="26">
        <v>79.534284702420138</v>
      </c>
      <c r="G217" s="26">
        <v>0</v>
      </c>
      <c r="H217" s="26">
        <v>0</v>
      </c>
      <c r="I217" s="26">
        <v>32.515459849958319</v>
      </c>
      <c r="J217" s="26">
        <v>758.4163954922692</v>
      </c>
      <c r="K217" s="26">
        <v>0</v>
      </c>
      <c r="L217" s="26">
        <v>0</v>
      </c>
      <c r="M217" s="26">
        <v>34.436689806816638</v>
      </c>
      <c r="N217" s="26">
        <v>40.39882189497083</v>
      </c>
      <c r="O217" s="26">
        <v>945.30165174643525</v>
      </c>
    </row>
    <row r="218" spans="1:15">
      <c r="A218" s="7">
        <v>684</v>
      </c>
      <c r="B218" s="16" t="s">
        <v>214</v>
      </c>
      <c r="C218" s="3">
        <v>38832</v>
      </c>
      <c r="D218" s="24">
        <v>0</v>
      </c>
      <c r="E218" s="24">
        <v>0</v>
      </c>
      <c r="F218" s="26">
        <v>62.068415110177341</v>
      </c>
      <c r="G218" s="26">
        <v>0</v>
      </c>
      <c r="H218" s="26">
        <v>0</v>
      </c>
      <c r="I218" s="26">
        <v>162.10116527606098</v>
      </c>
      <c r="J218" s="26">
        <v>10.099453021188435</v>
      </c>
      <c r="K218" s="26">
        <v>0</v>
      </c>
      <c r="L218" s="26">
        <v>0</v>
      </c>
      <c r="M218" s="26">
        <v>35.516541705808429</v>
      </c>
      <c r="N218" s="26">
        <v>43.039563246806757</v>
      </c>
      <c r="O218" s="26">
        <v>312.82513836004193</v>
      </c>
    </row>
    <row r="219" spans="1:15">
      <c r="A219" s="7">
        <v>686</v>
      </c>
      <c r="B219" s="16" t="s">
        <v>215</v>
      </c>
      <c r="C219" s="3">
        <v>2933</v>
      </c>
      <c r="D219" s="24">
        <v>0</v>
      </c>
      <c r="E219" s="24">
        <v>0</v>
      </c>
      <c r="F219" s="26">
        <v>70.038710917099294</v>
      </c>
      <c r="G219" s="26">
        <v>0</v>
      </c>
      <c r="H219" s="26">
        <v>0</v>
      </c>
      <c r="I219" s="26">
        <v>66.926996249573818</v>
      </c>
      <c r="J219" s="26">
        <v>145.20439124766472</v>
      </c>
      <c r="K219" s="26">
        <v>0</v>
      </c>
      <c r="L219" s="26">
        <v>0</v>
      </c>
      <c r="M219" s="26">
        <v>24.426486495507248</v>
      </c>
      <c r="N219" s="26">
        <v>37.805086941697922</v>
      </c>
      <c r="O219" s="26">
        <v>344.40167185154297</v>
      </c>
    </row>
    <row r="220" spans="1:15">
      <c r="A220" s="7">
        <v>687</v>
      </c>
      <c r="B220" s="16" t="s">
        <v>216</v>
      </c>
      <c r="C220" s="3">
        <v>1424</v>
      </c>
      <c r="D220" s="24">
        <v>0</v>
      </c>
      <c r="E220" s="24">
        <v>0</v>
      </c>
      <c r="F220" s="26">
        <v>87.729951886172117</v>
      </c>
      <c r="G220" s="26">
        <v>0</v>
      </c>
      <c r="H220" s="26">
        <v>0</v>
      </c>
      <c r="I220" s="26">
        <v>29.160351123595508</v>
      </c>
      <c r="J220" s="26">
        <v>638.61185280058373</v>
      </c>
      <c r="K220" s="26">
        <v>0</v>
      </c>
      <c r="L220" s="26">
        <v>0</v>
      </c>
      <c r="M220" s="26">
        <v>31.892522597699589</v>
      </c>
      <c r="N220" s="26">
        <v>47.442022471910114</v>
      </c>
      <c r="O220" s="26">
        <v>834.83670087996086</v>
      </c>
    </row>
    <row r="221" spans="1:15">
      <c r="A221" s="7">
        <v>689</v>
      </c>
      <c r="B221" s="16" t="s">
        <v>217</v>
      </c>
      <c r="C221" s="3">
        <v>3032</v>
      </c>
      <c r="D221" s="24">
        <v>0</v>
      </c>
      <c r="E221" s="24">
        <v>0</v>
      </c>
      <c r="F221" s="26">
        <v>104.28928415892076</v>
      </c>
      <c r="G221" s="26">
        <v>0</v>
      </c>
      <c r="H221" s="26">
        <v>0</v>
      </c>
      <c r="I221" s="26">
        <v>84.039726253298156</v>
      </c>
      <c r="J221" s="26">
        <v>91.604067461989217</v>
      </c>
      <c r="K221" s="26">
        <v>0</v>
      </c>
      <c r="L221" s="26">
        <v>0</v>
      </c>
      <c r="M221" s="26">
        <v>34.890644581032099</v>
      </c>
      <c r="N221" s="26">
        <v>59.57873350923483</v>
      </c>
      <c r="O221" s="26">
        <v>374.40245596447511</v>
      </c>
    </row>
    <row r="222" spans="1:15">
      <c r="A222" s="7">
        <v>691</v>
      </c>
      <c r="B222" s="16" t="s">
        <v>218</v>
      </c>
      <c r="C222" s="3">
        <v>2598</v>
      </c>
      <c r="D222" s="24">
        <v>0</v>
      </c>
      <c r="E222" s="24">
        <v>0</v>
      </c>
      <c r="F222" s="26">
        <v>49.120200220671059</v>
      </c>
      <c r="G222" s="26">
        <v>0</v>
      </c>
      <c r="H222" s="26">
        <v>0</v>
      </c>
      <c r="I222" s="26">
        <v>9.4446150885296376</v>
      </c>
      <c r="J222" s="26">
        <v>144.29419869512733</v>
      </c>
      <c r="K222" s="26">
        <v>0</v>
      </c>
      <c r="L222" s="26">
        <v>0</v>
      </c>
      <c r="M222" s="26">
        <v>30.365250275960378</v>
      </c>
      <c r="N222" s="26">
        <v>29.960708237105464</v>
      </c>
      <c r="O222" s="26">
        <v>263.18497251739387</v>
      </c>
    </row>
    <row r="223" spans="1:15">
      <c r="A223" s="7">
        <v>694</v>
      </c>
      <c r="B223" s="16" t="s">
        <v>219</v>
      </c>
      <c r="C223" s="3">
        <v>28483</v>
      </c>
      <c r="D223" s="24">
        <v>0</v>
      </c>
      <c r="E223" s="24">
        <v>0</v>
      </c>
      <c r="F223" s="26">
        <v>69.332014126099111</v>
      </c>
      <c r="G223" s="26">
        <v>0</v>
      </c>
      <c r="H223" s="26">
        <v>0</v>
      </c>
      <c r="I223" s="26">
        <v>128.62336376083979</v>
      </c>
      <c r="J223" s="26">
        <v>3.3572127841148389</v>
      </c>
      <c r="K223" s="26">
        <v>0</v>
      </c>
      <c r="L223" s="26">
        <v>0</v>
      </c>
      <c r="M223" s="26">
        <v>30.867935936881221</v>
      </c>
      <c r="N223" s="26">
        <v>50.788554576414008</v>
      </c>
      <c r="O223" s="26">
        <v>282.96908118434897</v>
      </c>
    </row>
    <row r="224" spans="1:15">
      <c r="A224" s="7">
        <v>697</v>
      </c>
      <c r="B224" s="16" t="s">
        <v>220</v>
      </c>
      <c r="C224" s="3">
        <v>1164</v>
      </c>
      <c r="D224" s="24">
        <v>0</v>
      </c>
      <c r="E224" s="24">
        <v>0</v>
      </c>
      <c r="F224" s="26">
        <v>66.507963048981779</v>
      </c>
      <c r="G224" s="26">
        <v>0</v>
      </c>
      <c r="H224" s="26">
        <v>0</v>
      </c>
      <c r="I224" s="26">
        <v>37.295369415807556</v>
      </c>
      <c r="J224" s="26">
        <v>567.42479813118041</v>
      </c>
      <c r="K224" s="26">
        <v>0</v>
      </c>
      <c r="L224" s="26">
        <v>0</v>
      </c>
      <c r="M224" s="26">
        <v>16.438291801759604</v>
      </c>
      <c r="N224" s="26">
        <v>40.374982817869416</v>
      </c>
      <c r="O224" s="26">
        <v>728.04140521559873</v>
      </c>
    </row>
    <row r="225" spans="1:15">
      <c r="A225" s="7">
        <v>698</v>
      </c>
      <c r="B225" s="16" t="s">
        <v>221</v>
      </c>
      <c r="C225" s="3">
        <v>65286</v>
      </c>
      <c r="D225" s="24">
        <v>0</v>
      </c>
      <c r="E225" s="24">
        <v>0</v>
      </c>
      <c r="F225" s="26">
        <v>69.142241308710368</v>
      </c>
      <c r="G225" s="26">
        <v>0</v>
      </c>
      <c r="H225" s="26">
        <v>0</v>
      </c>
      <c r="I225" s="26">
        <v>88.813954599761047</v>
      </c>
      <c r="J225" s="26">
        <v>91.76540561931408</v>
      </c>
      <c r="K225" s="26">
        <v>0</v>
      </c>
      <c r="L225" s="26">
        <v>0</v>
      </c>
      <c r="M225" s="26">
        <v>20.396530795813092</v>
      </c>
      <c r="N225" s="26">
        <v>49.568793309438476</v>
      </c>
      <c r="O225" s="26">
        <v>319.68692563303705</v>
      </c>
    </row>
    <row r="226" spans="1:15">
      <c r="A226" s="7">
        <v>700</v>
      </c>
      <c r="B226" s="16" t="s">
        <v>222</v>
      </c>
      <c r="C226" s="3">
        <v>4758</v>
      </c>
      <c r="D226" s="24">
        <v>0</v>
      </c>
      <c r="E226" s="24">
        <v>3</v>
      </c>
      <c r="F226" s="26">
        <v>71.239864995143051</v>
      </c>
      <c r="G226" s="26">
        <v>0</v>
      </c>
      <c r="H226" s="26">
        <v>0</v>
      </c>
      <c r="I226" s="26">
        <v>68.628060109289621</v>
      </c>
      <c r="J226" s="26">
        <v>156.47449604105037</v>
      </c>
      <c r="K226" s="26">
        <v>0</v>
      </c>
      <c r="L226" s="26">
        <v>18.628751576292558</v>
      </c>
      <c r="M226" s="26">
        <v>27.604384977752545</v>
      </c>
      <c r="N226" s="26">
        <v>42.441782261454392</v>
      </c>
      <c r="O226" s="26">
        <v>385.01733996098255</v>
      </c>
    </row>
    <row r="227" spans="1:15">
      <c r="A227" s="7">
        <v>702</v>
      </c>
      <c r="B227" s="16" t="s">
        <v>223</v>
      </c>
      <c r="C227" s="3">
        <v>4124</v>
      </c>
      <c r="D227" s="24">
        <v>0</v>
      </c>
      <c r="E227" s="24">
        <v>0</v>
      </c>
      <c r="F227" s="26">
        <v>68.761897942114899</v>
      </c>
      <c r="G227" s="26">
        <v>0</v>
      </c>
      <c r="H227" s="26">
        <v>0</v>
      </c>
      <c r="I227" s="26">
        <v>55.379211930164885</v>
      </c>
      <c r="J227" s="26">
        <v>148.86978869840453</v>
      </c>
      <c r="K227" s="26">
        <v>0</v>
      </c>
      <c r="L227" s="26">
        <v>0</v>
      </c>
      <c r="M227" s="26">
        <v>30.403932987960417</v>
      </c>
      <c r="N227" s="26">
        <v>46.651755577109611</v>
      </c>
      <c r="O227" s="26">
        <v>350.06658713575433</v>
      </c>
    </row>
    <row r="228" spans="1:15">
      <c r="A228" s="7">
        <v>704</v>
      </c>
      <c r="B228" s="16" t="s">
        <v>224</v>
      </c>
      <c r="C228" s="3">
        <v>6436</v>
      </c>
      <c r="D228" s="24">
        <v>0</v>
      </c>
      <c r="E228" s="24">
        <v>0</v>
      </c>
      <c r="F228" s="26">
        <v>29.969205078292703</v>
      </c>
      <c r="G228" s="26">
        <v>0</v>
      </c>
      <c r="H228" s="26">
        <v>0</v>
      </c>
      <c r="I228" s="26">
        <v>62.759257302672466</v>
      </c>
      <c r="J228" s="26">
        <v>15.61269303280611</v>
      </c>
      <c r="K228" s="26">
        <v>0</v>
      </c>
      <c r="L228" s="26">
        <v>0</v>
      </c>
      <c r="M228" s="26">
        <v>16.165898308899251</v>
      </c>
      <c r="N228" s="26">
        <v>21.56408949658173</v>
      </c>
      <c r="O228" s="26">
        <v>146.07114321925226</v>
      </c>
    </row>
    <row r="229" spans="1:15">
      <c r="A229" s="7">
        <v>707</v>
      </c>
      <c r="B229" s="16" t="s">
        <v>225</v>
      </c>
      <c r="C229" s="3">
        <v>1902</v>
      </c>
      <c r="D229" s="24">
        <v>0</v>
      </c>
      <c r="E229" s="24">
        <v>3</v>
      </c>
      <c r="F229" s="26">
        <v>110.87338932836374</v>
      </c>
      <c r="G229" s="26">
        <v>0</v>
      </c>
      <c r="H229" s="26">
        <v>0</v>
      </c>
      <c r="I229" s="26">
        <v>84.350657202944276</v>
      </c>
      <c r="J229" s="26">
        <v>177.83913034015094</v>
      </c>
      <c r="K229" s="26">
        <v>0</v>
      </c>
      <c r="L229" s="26">
        <v>53.189716088328076</v>
      </c>
      <c r="M229" s="26">
        <v>32.592877044504064</v>
      </c>
      <c r="N229" s="26">
        <v>62.930683491062041</v>
      </c>
      <c r="O229" s="26">
        <v>521.77645349535317</v>
      </c>
    </row>
    <row r="230" spans="1:15">
      <c r="A230" s="7">
        <v>710</v>
      </c>
      <c r="B230" s="16" t="s">
        <v>226</v>
      </c>
      <c r="C230" s="3">
        <v>27209</v>
      </c>
      <c r="D230" s="24">
        <v>3</v>
      </c>
      <c r="E230" s="24">
        <v>3</v>
      </c>
      <c r="F230" s="26">
        <v>62.155585321308607</v>
      </c>
      <c r="G230" s="26">
        <v>21.249199999999998</v>
      </c>
      <c r="H230" s="26">
        <v>179.61271119115003</v>
      </c>
      <c r="I230" s="26">
        <v>110.29722885809842</v>
      </c>
      <c r="J230" s="26">
        <v>33.460776201341943</v>
      </c>
      <c r="K230" s="26">
        <v>0</v>
      </c>
      <c r="L230" s="26">
        <v>19.79263037965379</v>
      </c>
      <c r="M230" s="26">
        <v>32.703996732107022</v>
      </c>
      <c r="N230" s="26">
        <v>39.537608879414904</v>
      </c>
      <c r="O230" s="26">
        <v>498.80973756307469</v>
      </c>
    </row>
    <row r="231" spans="1:15">
      <c r="A231" s="7">
        <v>729</v>
      </c>
      <c r="B231" s="16" t="s">
        <v>227</v>
      </c>
      <c r="C231" s="3">
        <v>8847</v>
      </c>
      <c r="D231" s="24">
        <v>0</v>
      </c>
      <c r="E231" s="24">
        <v>0</v>
      </c>
      <c r="F231" s="26">
        <v>100.30898748238475</v>
      </c>
      <c r="G231" s="26">
        <v>0</v>
      </c>
      <c r="H231" s="26">
        <v>0</v>
      </c>
      <c r="I231" s="26">
        <v>30.081753136656495</v>
      </c>
      <c r="J231" s="26">
        <v>111.80684161189815</v>
      </c>
      <c r="K231" s="26">
        <v>0</v>
      </c>
      <c r="L231" s="26">
        <v>0</v>
      </c>
      <c r="M231" s="26">
        <v>28.220349031421161</v>
      </c>
      <c r="N231" s="26">
        <v>59.595541991635585</v>
      </c>
      <c r="O231" s="26">
        <v>330.0134732539961</v>
      </c>
    </row>
    <row r="232" spans="1:15">
      <c r="A232" s="7">
        <v>732</v>
      </c>
      <c r="B232" s="16" t="s">
        <v>228</v>
      </c>
      <c r="C232" s="3">
        <v>3344</v>
      </c>
      <c r="D232" s="24">
        <v>0</v>
      </c>
      <c r="E232" s="24">
        <v>0</v>
      </c>
      <c r="F232" s="26">
        <v>96.471274054207512</v>
      </c>
      <c r="G232" s="26">
        <v>0</v>
      </c>
      <c r="H232" s="26">
        <v>0</v>
      </c>
      <c r="I232" s="26">
        <v>68.296611842105264</v>
      </c>
      <c r="J232" s="26">
        <v>857.60000000000014</v>
      </c>
      <c r="K232" s="26">
        <v>0</v>
      </c>
      <c r="L232" s="26">
        <v>0</v>
      </c>
      <c r="M232" s="26">
        <v>27.123181472903347</v>
      </c>
      <c r="N232" s="26">
        <v>51.824019138755986</v>
      </c>
      <c r="O232" s="26">
        <v>1101.3150865079722</v>
      </c>
    </row>
    <row r="233" spans="1:15">
      <c r="A233" s="7">
        <v>734</v>
      </c>
      <c r="B233" s="16" t="s">
        <v>229</v>
      </c>
      <c r="C233" s="3">
        <v>51100</v>
      </c>
      <c r="D233" s="24">
        <v>0</v>
      </c>
      <c r="E233" s="24">
        <v>3</v>
      </c>
      <c r="F233" s="26">
        <v>66.239950111352869</v>
      </c>
      <c r="G233" s="26">
        <v>0</v>
      </c>
      <c r="H233" s="26">
        <v>0</v>
      </c>
      <c r="I233" s="26">
        <v>157.83090626223094</v>
      </c>
      <c r="J233" s="26">
        <v>30.769845506046323</v>
      </c>
      <c r="K233" s="26">
        <v>0</v>
      </c>
      <c r="L233" s="26">
        <v>3.4571412915851267</v>
      </c>
      <c r="M233" s="26">
        <v>32.153843981216973</v>
      </c>
      <c r="N233" s="26">
        <v>49.318713111545989</v>
      </c>
      <c r="O233" s="26">
        <v>339.77040026397827</v>
      </c>
    </row>
    <row r="234" spans="1:15">
      <c r="A234" s="7">
        <v>738</v>
      </c>
      <c r="B234" s="16" t="s">
        <v>230</v>
      </c>
      <c r="C234" s="3">
        <v>2974</v>
      </c>
      <c r="D234" s="24">
        <v>0</v>
      </c>
      <c r="E234" s="24">
        <v>0</v>
      </c>
      <c r="F234" s="26">
        <v>35.557531084105264</v>
      </c>
      <c r="G234" s="26">
        <v>0</v>
      </c>
      <c r="H234" s="26">
        <v>0</v>
      </c>
      <c r="I234" s="26">
        <v>128.83537659717553</v>
      </c>
      <c r="J234" s="26">
        <v>67.16531910970744</v>
      </c>
      <c r="K234" s="26">
        <v>0</v>
      </c>
      <c r="L234" s="26">
        <v>0</v>
      </c>
      <c r="M234" s="26">
        <v>36.40710096072182</v>
      </c>
      <c r="N234" s="26">
        <v>31.1110692669805</v>
      </c>
      <c r="O234" s="26">
        <v>299.07639701869056</v>
      </c>
    </row>
    <row r="235" spans="1:15">
      <c r="A235" s="7">
        <v>739</v>
      </c>
      <c r="B235" s="16" t="s">
        <v>231</v>
      </c>
      <c r="C235" s="3">
        <v>3216</v>
      </c>
      <c r="D235" s="24">
        <v>0</v>
      </c>
      <c r="E235" s="24">
        <v>0</v>
      </c>
      <c r="F235" s="26">
        <v>73.346028467780158</v>
      </c>
      <c r="G235" s="26">
        <v>0</v>
      </c>
      <c r="H235" s="26">
        <v>0</v>
      </c>
      <c r="I235" s="26">
        <v>48.712689676616918</v>
      </c>
      <c r="J235" s="26">
        <v>132.45625152597364</v>
      </c>
      <c r="K235" s="26">
        <v>0</v>
      </c>
      <c r="L235" s="26">
        <v>0</v>
      </c>
      <c r="M235" s="26">
        <v>31.296400679985577</v>
      </c>
      <c r="N235" s="26">
        <v>37.446666666666673</v>
      </c>
      <c r="O235" s="26">
        <v>323.25803701702296</v>
      </c>
    </row>
    <row r="236" spans="1:15">
      <c r="A236" s="7">
        <v>740</v>
      </c>
      <c r="B236" s="16" t="s">
        <v>232</v>
      </c>
      <c r="C236" s="3">
        <v>31843</v>
      </c>
      <c r="D236" s="24">
        <v>0</v>
      </c>
      <c r="E236" s="24">
        <v>3</v>
      </c>
      <c r="F236" s="26">
        <v>82.667903508916964</v>
      </c>
      <c r="G236" s="26">
        <v>0</v>
      </c>
      <c r="H236" s="26">
        <v>0</v>
      </c>
      <c r="I236" s="26">
        <v>91.341622020538267</v>
      </c>
      <c r="J236" s="26">
        <v>55.535416920160586</v>
      </c>
      <c r="K236" s="26">
        <v>0</v>
      </c>
      <c r="L236" s="26">
        <v>44.142774236095839</v>
      </c>
      <c r="M236" s="26">
        <v>25.051899507898487</v>
      </c>
      <c r="N236" s="26">
        <v>53.731294161982227</v>
      </c>
      <c r="O236" s="26">
        <v>352.47091035559231</v>
      </c>
    </row>
    <row r="237" spans="1:15">
      <c r="A237" s="7">
        <v>742</v>
      </c>
      <c r="B237" s="16" t="s">
        <v>233</v>
      </c>
      <c r="C237" s="3">
        <v>978</v>
      </c>
      <c r="D237" s="24">
        <v>0</v>
      </c>
      <c r="E237" s="24">
        <v>0</v>
      </c>
      <c r="F237" s="26">
        <v>97.07331206171628</v>
      </c>
      <c r="G237" s="26">
        <v>0</v>
      </c>
      <c r="H237" s="26">
        <v>0</v>
      </c>
      <c r="I237" s="26">
        <v>38.598568507157466</v>
      </c>
      <c r="J237" s="26">
        <v>857.6</v>
      </c>
      <c r="K237" s="26">
        <v>0</v>
      </c>
      <c r="L237" s="26">
        <v>0</v>
      </c>
      <c r="M237" s="26">
        <v>27.836472989411423</v>
      </c>
      <c r="N237" s="26">
        <v>66.073783231083851</v>
      </c>
      <c r="O237" s="26">
        <v>1087.182136789369</v>
      </c>
    </row>
    <row r="238" spans="1:15">
      <c r="A238" s="7">
        <v>743</v>
      </c>
      <c r="B238" s="16" t="s">
        <v>234</v>
      </c>
      <c r="C238" s="3">
        <v>66160</v>
      </c>
      <c r="D238" s="24">
        <v>0</v>
      </c>
      <c r="E238" s="24">
        <v>0</v>
      </c>
      <c r="F238" s="26">
        <v>52.15838055291885</v>
      </c>
      <c r="G238" s="26">
        <v>0</v>
      </c>
      <c r="H238" s="26">
        <v>0</v>
      </c>
      <c r="I238" s="26">
        <v>85.04455970374849</v>
      </c>
      <c r="J238" s="26">
        <v>17.098834023339258</v>
      </c>
      <c r="K238" s="26">
        <v>0</v>
      </c>
      <c r="L238" s="26">
        <v>0</v>
      </c>
      <c r="M238" s="26">
        <v>19.227456986026674</v>
      </c>
      <c r="N238" s="26">
        <v>39.21330955259976</v>
      </c>
      <c r="O238" s="26">
        <v>212.74254081863305</v>
      </c>
    </row>
    <row r="239" spans="1:15">
      <c r="A239" s="7">
        <v>746</v>
      </c>
      <c r="B239" s="16" t="s">
        <v>235</v>
      </c>
      <c r="C239" s="3">
        <v>4713</v>
      </c>
      <c r="D239" s="24">
        <v>0</v>
      </c>
      <c r="E239" s="24">
        <v>0</v>
      </c>
      <c r="F239" s="26">
        <v>64.986713492885485</v>
      </c>
      <c r="G239" s="26">
        <v>0</v>
      </c>
      <c r="H239" s="26">
        <v>0</v>
      </c>
      <c r="I239" s="26">
        <v>66.880434967112237</v>
      </c>
      <c r="J239" s="26">
        <v>131.85449044441839</v>
      </c>
      <c r="K239" s="26">
        <v>0</v>
      </c>
      <c r="L239" s="26">
        <v>0</v>
      </c>
      <c r="M239" s="26">
        <v>34.610450375723588</v>
      </c>
      <c r="N239" s="26">
        <v>35.056651814131129</v>
      </c>
      <c r="O239" s="26">
        <v>333.38874109427087</v>
      </c>
    </row>
    <row r="240" spans="1:15">
      <c r="A240" s="7">
        <v>747</v>
      </c>
      <c r="B240" s="16" t="s">
        <v>236</v>
      </c>
      <c r="C240" s="3">
        <v>1283</v>
      </c>
      <c r="D240" s="24">
        <v>0</v>
      </c>
      <c r="E240" s="24">
        <v>0</v>
      </c>
      <c r="F240" s="26">
        <v>77.430977778757168</v>
      </c>
      <c r="G240" s="26">
        <v>0</v>
      </c>
      <c r="H240" s="26">
        <v>0</v>
      </c>
      <c r="I240" s="26">
        <v>26.480483242400624</v>
      </c>
      <c r="J240" s="26">
        <v>285.36304361850483</v>
      </c>
      <c r="K240" s="26">
        <v>0</v>
      </c>
      <c r="L240" s="26">
        <v>0</v>
      </c>
      <c r="M240" s="26">
        <v>28.290241691569197</v>
      </c>
      <c r="N240" s="26">
        <v>49.794107560405301</v>
      </c>
      <c r="O240" s="26">
        <v>467.35885389163707</v>
      </c>
    </row>
    <row r="241" spans="1:15">
      <c r="A241" s="7">
        <v>748</v>
      </c>
      <c r="B241" s="16" t="s">
        <v>237</v>
      </c>
      <c r="C241" s="3">
        <v>4837</v>
      </c>
      <c r="D241" s="24">
        <v>0</v>
      </c>
      <c r="E241" s="24">
        <v>0</v>
      </c>
      <c r="F241" s="26">
        <v>66.286664060674596</v>
      </c>
      <c r="G241" s="26">
        <v>0</v>
      </c>
      <c r="H241" s="26">
        <v>0</v>
      </c>
      <c r="I241" s="26">
        <v>32.387845772172838</v>
      </c>
      <c r="J241" s="26">
        <v>172.43012517329103</v>
      </c>
      <c r="K241" s="26">
        <v>0</v>
      </c>
      <c r="L241" s="26">
        <v>0</v>
      </c>
      <c r="M241" s="26">
        <v>27.103134775584127</v>
      </c>
      <c r="N241" s="26">
        <v>39.167781682861282</v>
      </c>
      <c r="O241" s="26">
        <v>337.37555146458391</v>
      </c>
    </row>
    <row r="242" spans="1:15">
      <c r="A242" s="7">
        <v>749</v>
      </c>
      <c r="B242" s="16" t="s">
        <v>238</v>
      </c>
      <c r="C242" s="3">
        <v>21290</v>
      </c>
      <c r="D242" s="24">
        <v>0</v>
      </c>
      <c r="E242" s="24">
        <v>0</v>
      </c>
      <c r="F242" s="26">
        <v>54.836008220793858</v>
      </c>
      <c r="G242" s="26">
        <v>0</v>
      </c>
      <c r="H242" s="26">
        <v>0</v>
      </c>
      <c r="I242" s="26">
        <v>42.820479567872241</v>
      </c>
      <c r="J242" s="26">
        <v>14.883739091279649</v>
      </c>
      <c r="K242" s="26">
        <v>0</v>
      </c>
      <c r="L242" s="26">
        <v>0</v>
      </c>
      <c r="M242" s="26">
        <v>15.395558960222127</v>
      </c>
      <c r="N242" s="26">
        <v>33.870466885861909</v>
      </c>
      <c r="O242" s="26">
        <v>161.80625272602981</v>
      </c>
    </row>
    <row r="243" spans="1:15">
      <c r="A243" s="7">
        <v>751</v>
      </c>
      <c r="B243" s="16" t="s">
        <v>239</v>
      </c>
      <c r="C243" s="3">
        <v>2828</v>
      </c>
      <c r="D243" s="24">
        <v>0</v>
      </c>
      <c r="E243" s="24">
        <v>0</v>
      </c>
      <c r="F243" s="26">
        <v>80.819427635305757</v>
      </c>
      <c r="G243" s="26">
        <v>0</v>
      </c>
      <c r="H243" s="26">
        <v>0</v>
      </c>
      <c r="I243" s="26">
        <v>18.020399575671853</v>
      </c>
      <c r="J243" s="26">
        <v>404.12834788017449</v>
      </c>
      <c r="K243" s="26">
        <v>0</v>
      </c>
      <c r="L243" s="26">
        <v>0</v>
      </c>
      <c r="M243" s="26">
        <v>21.056107490116176</v>
      </c>
      <c r="N243" s="26">
        <v>46.998557284299864</v>
      </c>
      <c r="O243" s="26">
        <v>571.02283986556802</v>
      </c>
    </row>
    <row r="244" spans="1:15">
      <c r="A244" s="7">
        <v>753</v>
      </c>
      <c r="B244" s="16" t="s">
        <v>240</v>
      </c>
      <c r="C244" s="3">
        <v>22595</v>
      </c>
      <c r="D244" s="24">
        <v>1</v>
      </c>
      <c r="E244" s="24">
        <v>3</v>
      </c>
      <c r="F244" s="26">
        <v>45.458273719073219</v>
      </c>
      <c r="G244" s="26">
        <v>21.249200000000002</v>
      </c>
      <c r="H244" s="26">
        <v>79.314404000885162</v>
      </c>
      <c r="I244" s="26">
        <v>133.65576454967913</v>
      </c>
      <c r="J244" s="26">
        <v>11.878527580616749</v>
      </c>
      <c r="K244" s="26">
        <v>0</v>
      </c>
      <c r="L244" s="26">
        <v>2.5430546581102011</v>
      </c>
      <c r="M244" s="26">
        <v>26.124565864998008</v>
      </c>
      <c r="N244" s="26">
        <v>30.841764992254927</v>
      </c>
      <c r="O244" s="26">
        <v>351.0655553656174</v>
      </c>
    </row>
    <row r="245" spans="1:15">
      <c r="A245" s="7">
        <v>755</v>
      </c>
      <c r="B245" s="16" t="s">
        <v>241</v>
      </c>
      <c r="C245" s="3">
        <v>6158</v>
      </c>
      <c r="D245" s="24">
        <v>1</v>
      </c>
      <c r="E245" s="24">
        <v>0</v>
      </c>
      <c r="F245" s="26">
        <v>39.030368339679889</v>
      </c>
      <c r="G245" s="26">
        <v>21.249200000000002</v>
      </c>
      <c r="H245" s="26">
        <v>74.176497953881139</v>
      </c>
      <c r="I245" s="26">
        <v>151.10794251380318</v>
      </c>
      <c r="J245" s="26">
        <v>30.995076639714711</v>
      </c>
      <c r="K245" s="26">
        <v>0</v>
      </c>
      <c r="L245" s="26">
        <v>0</v>
      </c>
      <c r="M245" s="26">
        <v>31.530850052875397</v>
      </c>
      <c r="N245" s="26">
        <v>26.830464436505359</v>
      </c>
      <c r="O245" s="26">
        <v>374.9203999364596</v>
      </c>
    </row>
    <row r="246" spans="1:15">
      <c r="A246" s="7">
        <v>758</v>
      </c>
      <c r="B246" s="16" t="s">
        <v>242</v>
      </c>
      <c r="C246" s="3">
        <v>8126</v>
      </c>
      <c r="D246" s="24">
        <v>0</v>
      </c>
      <c r="E246" s="24">
        <v>0</v>
      </c>
      <c r="F246" s="26">
        <v>45.304958599401218</v>
      </c>
      <c r="G246" s="26">
        <v>0</v>
      </c>
      <c r="H246" s="26">
        <v>0</v>
      </c>
      <c r="I246" s="26">
        <v>45.293705390105835</v>
      </c>
      <c r="J246" s="26">
        <v>857.6</v>
      </c>
      <c r="K246" s="26">
        <v>0</v>
      </c>
      <c r="L246" s="26">
        <v>0</v>
      </c>
      <c r="M246" s="26">
        <v>22.199831700594157</v>
      </c>
      <c r="N246" s="26">
        <v>35.604489293625399</v>
      </c>
      <c r="O246" s="26">
        <v>1006.0029849837268</v>
      </c>
    </row>
    <row r="247" spans="1:15">
      <c r="A247" s="7">
        <v>759</v>
      </c>
      <c r="B247" s="16" t="s">
        <v>243</v>
      </c>
      <c r="C247" s="3">
        <v>1873</v>
      </c>
      <c r="D247" s="24">
        <v>0</v>
      </c>
      <c r="E247" s="24">
        <v>0</v>
      </c>
      <c r="F247" s="26">
        <v>47.028468061261421</v>
      </c>
      <c r="G247" s="26">
        <v>0</v>
      </c>
      <c r="H247" s="26">
        <v>0</v>
      </c>
      <c r="I247" s="26">
        <v>26.200864922584092</v>
      </c>
      <c r="J247" s="26">
        <v>232.86557865824375</v>
      </c>
      <c r="K247" s="26">
        <v>0</v>
      </c>
      <c r="L247" s="26">
        <v>0</v>
      </c>
      <c r="M247" s="26">
        <v>26.820370834449879</v>
      </c>
      <c r="N247" s="26">
        <v>33.324719701014416</v>
      </c>
      <c r="O247" s="26">
        <v>366.24000217755349</v>
      </c>
    </row>
    <row r="248" spans="1:15">
      <c r="A248" s="7">
        <v>761</v>
      </c>
      <c r="B248" s="16" t="s">
        <v>244</v>
      </c>
      <c r="C248" s="3">
        <v>8410</v>
      </c>
      <c r="D248" s="24">
        <v>0</v>
      </c>
      <c r="E248" s="24">
        <v>0</v>
      </c>
      <c r="F248" s="26">
        <v>59.161501814777331</v>
      </c>
      <c r="G248" s="26">
        <v>0</v>
      </c>
      <c r="H248" s="26">
        <v>0</v>
      </c>
      <c r="I248" s="26">
        <v>102.34082282996434</v>
      </c>
      <c r="J248" s="26">
        <v>62.771543910007622</v>
      </c>
      <c r="K248" s="26">
        <v>0</v>
      </c>
      <c r="L248" s="26">
        <v>0</v>
      </c>
      <c r="M248" s="26">
        <v>36.378983218319135</v>
      </c>
      <c r="N248" s="26">
        <v>39.466425683709872</v>
      </c>
      <c r="O248" s="26">
        <v>300.11927745677832</v>
      </c>
    </row>
    <row r="249" spans="1:15">
      <c r="A249" s="7">
        <v>762</v>
      </c>
      <c r="B249" s="16" t="s">
        <v>245</v>
      </c>
      <c r="C249" s="3">
        <v>3637</v>
      </c>
      <c r="D249" s="24">
        <v>0</v>
      </c>
      <c r="E249" s="24">
        <v>0</v>
      </c>
      <c r="F249" s="26">
        <v>76.650103125566659</v>
      </c>
      <c r="G249" s="26">
        <v>0</v>
      </c>
      <c r="H249" s="26">
        <v>0</v>
      </c>
      <c r="I249" s="26">
        <v>23.353354412977726</v>
      </c>
      <c r="J249" s="26">
        <v>318.50498308331919</v>
      </c>
      <c r="K249" s="26">
        <v>0</v>
      </c>
      <c r="L249" s="26">
        <v>0</v>
      </c>
      <c r="M249" s="26">
        <v>27.241699051544405</v>
      </c>
      <c r="N249" s="26">
        <v>45.428100082485564</v>
      </c>
      <c r="O249" s="26">
        <v>491.17823975589351</v>
      </c>
    </row>
    <row r="250" spans="1:15">
      <c r="A250" s="7">
        <v>765</v>
      </c>
      <c r="B250" s="16" t="s">
        <v>246</v>
      </c>
      <c r="C250" s="3">
        <v>10274</v>
      </c>
      <c r="D250" s="24">
        <v>0</v>
      </c>
      <c r="E250" s="24">
        <v>0</v>
      </c>
      <c r="F250" s="26">
        <v>39.735890746280262</v>
      </c>
      <c r="G250" s="26">
        <v>0</v>
      </c>
      <c r="H250" s="26">
        <v>0</v>
      </c>
      <c r="I250" s="26">
        <v>91.305488612030359</v>
      </c>
      <c r="J250" s="26">
        <v>203.73673360777107</v>
      </c>
      <c r="K250" s="26">
        <v>0</v>
      </c>
      <c r="L250" s="26">
        <v>0</v>
      </c>
      <c r="M250" s="26">
        <v>21.704633434545553</v>
      </c>
      <c r="N250" s="26">
        <v>33.23523457270781</v>
      </c>
      <c r="O250" s="26">
        <v>389.71798097333505</v>
      </c>
    </row>
    <row r="251" spans="1:15">
      <c r="A251" s="7">
        <v>768</v>
      </c>
      <c r="B251" s="16" t="s">
        <v>247</v>
      </c>
      <c r="C251" s="3">
        <v>2368</v>
      </c>
      <c r="D251" s="24">
        <v>0</v>
      </c>
      <c r="E251" s="24">
        <v>1</v>
      </c>
      <c r="F251" s="26">
        <v>60.654265926693114</v>
      </c>
      <c r="G251" s="26">
        <v>0</v>
      </c>
      <c r="H251" s="26">
        <v>0</v>
      </c>
      <c r="I251" s="26">
        <v>77.316127533783785</v>
      </c>
      <c r="J251" s="26">
        <v>195.01004529843996</v>
      </c>
      <c r="K251" s="26">
        <v>417.83</v>
      </c>
      <c r="L251" s="26">
        <v>0</v>
      </c>
      <c r="M251" s="26">
        <v>28.488724610766052</v>
      </c>
      <c r="N251" s="26">
        <v>35.971756756756761</v>
      </c>
      <c r="O251" s="26">
        <v>815.27092012643971</v>
      </c>
    </row>
    <row r="252" spans="1:15">
      <c r="A252" s="7">
        <v>777</v>
      </c>
      <c r="B252" s="16" t="s">
        <v>248</v>
      </c>
      <c r="C252" s="3">
        <v>7172</v>
      </c>
      <c r="D252" s="24">
        <v>0</v>
      </c>
      <c r="E252" s="24">
        <v>0</v>
      </c>
      <c r="F252" s="26">
        <v>78.972951669340844</v>
      </c>
      <c r="G252" s="26">
        <v>0</v>
      </c>
      <c r="H252" s="26">
        <v>0</v>
      </c>
      <c r="I252" s="26">
        <v>60.529573340769666</v>
      </c>
      <c r="J252" s="26">
        <v>580.68975197361635</v>
      </c>
      <c r="K252" s="26">
        <v>0</v>
      </c>
      <c r="L252" s="26">
        <v>0</v>
      </c>
      <c r="M252" s="26">
        <v>24.281263626925156</v>
      </c>
      <c r="N252" s="26">
        <v>46.176564417177914</v>
      </c>
      <c r="O252" s="26">
        <v>790.65010502782991</v>
      </c>
    </row>
    <row r="253" spans="1:15">
      <c r="A253" s="7">
        <v>778</v>
      </c>
      <c r="B253" s="16" t="s">
        <v>249</v>
      </c>
      <c r="C253" s="3">
        <v>6708</v>
      </c>
      <c r="D253" s="24">
        <v>0</v>
      </c>
      <c r="E253" s="24">
        <v>0</v>
      </c>
      <c r="F253" s="26">
        <v>64.294383448572063</v>
      </c>
      <c r="G253" s="26">
        <v>0</v>
      </c>
      <c r="H253" s="26">
        <v>0</v>
      </c>
      <c r="I253" s="26">
        <v>69.21848837209302</v>
      </c>
      <c r="J253" s="26">
        <v>84.058334350682614</v>
      </c>
      <c r="K253" s="26">
        <v>0</v>
      </c>
      <c r="L253" s="26">
        <v>0</v>
      </c>
      <c r="M253" s="26">
        <v>29.985617904829585</v>
      </c>
      <c r="N253" s="26">
        <v>39.40894454382827</v>
      </c>
      <c r="O253" s="26">
        <v>286.96576862000552</v>
      </c>
    </row>
    <row r="254" spans="1:15">
      <c r="A254" s="7">
        <v>781</v>
      </c>
      <c r="B254" s="16" t="s">
        <v>250</v>
      </c>
      <c r="C254" s="3">
        <v>3496</v>
      </c>
      <c r="D254" s="24">
        <v>0</v>
      </c>
      <c r="E254" s="24">
        <v>0</v>
      </c>
      <c r="F254" s="26">
        <v>70.906362761786696</v>
      </c>
      <c r="G254" s="26">
        <v>0</v>
      </c>
      <c r="H254" s="26">
        <v>0</v>
      </c>
      <c r="I254" s="26">
        <v>56.688887299771167</v>
      </c>
      <c r="J254" s="26">
        <v>150.70752495382465</v>
      </c>
      <c r="K254" s="26">
        <v>0</v>
      </c>
      <c r="L254" s="26">
        <v>0</v>
      </c>
      <c r="M254" s="26">
        <v>31.687326020252886</v>
      </c>
      <c r="N254" s="26">
        <v>37.808237986270022</v>
      </c>
      <c r="O254" s="26">
        <v>347.79833902190546</v>
      </c>
    </row>
    <row r="255" spans="1:15">
      <c r="A255" s="16">
        <v>783</v>
      </c>
      <c r="B255" s="16" t="s">
        <v>251</v>
      </c>
      <c r="C255" s="3">
        <v>6377</v>
      </c>
      <c r="D255" s="24">
        <v>0</v>
      </c>
      <c r="E255" s="24">
        <v>0</v>
      </c>
      <c r="F255" s="26">
        <v>40.822958110661276</v>
      </c>
      <c r="G255" s="26">
        <v>0</v>
      </c>
      <c r="H255" s="26">
        <v>0</v>
      </c>
      <c r="I255" s="26">
        <v>90.274164967853224</v>
      </c>
      <c r="J255" s="26">
        <v>50.415170524888545</v>
      </c>
      <c r="K255" s="26">
        <v>0</v>
      </c>
      <c r="L255" s="26">
        <v>0</v>
      </c>
      <c r="M255" s="26">
        <v>35.4547590865782</v>
      </c>
      <c r="N255" s="26">
        <v>29.133285243845073</v>
      </c>
      <c r="O255" s="26">
        <v>246.10033793382632</v>
      </c>
    </row>
    <row r="256" spans="1:15">
      <c r="A256" s="7">
        <v>785</v>
      </c>
      <c r="B256" s="16" t="s">
        <v>252</v>
      </c>
      <c r="C256" s="3">
        <v>2589</v>
      </c>
      <c r="D256" s="24">
        <v>0</v>
      </c>
      <c r="E256" s="24">
        <v>3</v>
      </c>
      <c r="F256" s="26">
        <v>101.69759302023121</v>
      </c>
      <c r="G256" s="26">
        <v>0</v>
      </c>
      <c r="H256" s="26">
        <v>0</v>
      </c>
      <c r="I256" s="26">
        <v>48.116268829663966</v>
      </c>
      <c r="J256" s="26">
        <v>397.48950107300504</v>
      </c>
      <c r="K256" s="26">
        <v>0</v>
      </c>
      <c r="L256" s="26">
        <v>8.8539976825028965</v>
      </c>
      <c r="M256" s="26">
        <v>27.709388713133695</v>
      </c>
      <c r="N256" s="26">
        <v>58.14430281962148</v>
      </c>
      <c r="O256" s="26">
        <v>642.01105213815833</v>
      </c>
    </row>
    <row r="257" spans="1:15">
      <c r="A257" s="7">
        <v>790</v>
      </c>
      <c r="B257" s="16" t="s">
        <v>253</v>
      </c>
      <c r="C257" s="3">
        <v>23515</v>
      </c>
      <c r="D257" s="24">
        <v>0</v>
      </c>
      <c r="E257" s="24">
        <v>0</v>
      </c>
      <c r="F257" s="26">
        <v>52.884904648772725</v>
      </c>
      <c r="G257" s="26">
        <v>0</v>
      </c>
      <c r="H257" s="26">
        <v>0</v>
      </c>
      <c r="I257" s="26">
        <v>59.718378907080584</v>
      </c>
      <c r="J257" s="26">
        <v>48.024964346910586</v>
      </c>
      <c r="K257" s="26">
        <v>0</v>
      </c>
      <c r="L257" s="26">
        <v>0</v>
      </c>
      <c r="M257" s="26">
        <v>28.273658769069133</v>
      </c>
      <c r="N257" s="26">
        <v>35.818202849245161</v>
      </c>
      <c r="O257" s="26">
        <v>224.7201095210782</v>
      </c>
    </row>
    <row r="258" spans="1:15">
      <c r="A258" s="7">
        <v>791</v>
      </c>
      <c r="B258" s="16" t="s">
        <v>254</v>
      </c>
      <c r="C258" s="3">
        <v>4931</v>
      </c>
      <c r="D258" s="24">
        <v>0</v>
      </c>
      <c r="E258" s="24">
        <v>0</v>
      </c>
      <c r="F258" s="26">
        <v>71.459657718859347</v>
      </c>
      <c r="G258" s="26">
        <v>0</v>
      </c>
      <c r="H258" s="26">
        <v>0</v>
      </c>
      <c r="I258" s="26">
        <v>32.918762928412086</v>
      </c>
      <c r="J258" s="26">
        <v>348.27958205130642</v>
      </c>
      <c r="K258" s="26">
        <v>0</v>
      </c>
      <c r="L258" s="26">
        <v>0</v>
      </c>
      <c r="M258" s="26">
        <v>27.906928692114548</v>
      </c>
      <c r="N258" s="26">
        <v>40.357071587913204</v>
      </c>
      <c r="O258" s="26">
        <v>520.92200297860563</v>
      </c>
    </row>
    <row r="259" spans="1:15">
      <c r="A259" s="7">
        <v>831</v>
      </c>
      <c r="B259" s="16" t="s">
        <v>255</v>
      </c>
      <c r="C259" s="3">
        <v>4625</v>
      </c>
      <c r="D259" s="24">
        <v>0</v>
      </c>
      <c r="E259" s="24">
        <v>3</v>
      </c>
      <c r="F259" s="26">
        <v>61.325607657354297</v>
      </c>
      <c r="G259" s="26">
        <v>0</v>
      </c>
      <c r="H259" s="26">
        <v>0</v>
      </c>
      <c r="I259" s="26">
        <v>125.69529945945946</v>
      </c>
      <c r="J259" s="26">
        <v>58.90962545166834</v>
      </c>
      <c r="K259" s="26">
        <v>0</v>
      </c>
      <c r="L259" s="26">
        <v>138.05015351351349</v>
      </c>
      <c r="M259" s="26">
        <v>17.437196849300157</v>
      </c>
      <c r="N259" s="26">
        <v>40.80437621621622</v>
      </c>
      <c r="O259" s="26">
        <v>442.22225914751198</v>
      </c>
    </row>
    <row r="260" spans="1:15">
      <c r="A260" s="7">
        <v>832</v>
      </c>
      <c r="B260" s="16" t="s">
        <v>256</v>
      </c>
      <c r="C260" s="3">
        <v>3731</v>
      </c>
      <c r="D260" s="24">
        <v>0</v>
      </c>
      <c r="E260" s="24">
        <v>0</v>
      </c>
      <c r="F260" s="26">
        <v>88.878003791699101</v>
      </c>
      <c r="G260" s="26">
        <v>0</v>
      </c>
      <c r="H260" s="26">
        <v>0</v>
      </c>
      <c r="I260" s="26">
        <v>46.035853658536581</v>
      </c>
      <c r="J260" s="26">
        <v>516.40352276421993</v>
      </c>
      <c r="K260" s="26">
        <v>0</v>
      </c>
      <c r="L260" s="26">
        <v>0</v>
      </c>
      <c r="M260" s="26">
        <v>24.498233709693544</v>
      </c>
      <c r="N260" s="26">
        <v>52.943468239078001</v>
      </c>
      <c r="O260" s="26">
        <v>728.75908216322716</v>
      </c>
    </row>
    <row r="261" spans="1:15">
      <c r="A261" s="7">
        <v>833</v>
      </c>
      <c r="B261" s="16" t="s">
        <v>257</v>
      </c>
      <c r="C261" s="3">
        <v>1705</v>
      </c>
      <c r="D261" s="24">
        <v>0</v>
      </c>
      <c r="E261" s="24">
        <v>3</v>
      </c>
      <c r="F261" s="26">
        <v>64.587179423380704</v>
      </c>
      <c r="G261" s="26">
        <v>0</v>
      </c>
      <c r="H261" s="26">
        <v>0</v>
      </c>
      <c r="I261" s="26">
        <v>127.30736070381232</v>
      </c>
      <c r="J261" s="26">
        <v>65.172750111122767</v>
      </c>
      <c r="K261" s="26">
        <v>0</v>
      </c>
      <c r="L261" s="26">
        <v>35.314416422287387</v>
      </c>
      <c r="M261" s="26">
        <v>39.958808000929295</v>
      </c>
      <c r="N261" s="26">
        <v>34.02421114369502</v>
      </c>
      <c r="O261" s="26">
        <v>366.36472580522752</v>
      </c>
    </row>
    <row r="262" spans="1:15">
      <c r="A262" s="7">
        <v>834</v>
      </c>
      <c r="B262" s="16" t="s">
        <v>258</v>
      </c>
      <c r="C262" s="3">
        <v>5844</v>
      </c>
      <c r="D262" s="24">
        <v>0</v>
      </c>
      <c r="E262" s="24">
        <v>0</v>
      </c>
      <c r="F262" s="26">
        <v>46.920804614117095</v>
      </c>
      <c r="G262" s="26">
        <v>0</v>
      </c>
      <c r="H262" s="26">
        <v>0</v>
      </c>
      <c r="I262" s="26">
        <v>54.905869267624915</v>
      </c>
      <c r="J262" s="26">
        <v>86.613615049059987</v>
      </c>
      <c r="K262" s="26">
        <v>0</v>
      </c>
      <c r="L262" s="26">
        <v>0</v>
      </c>
      <c r="M262" s="26">
        <v>27.772808171110984</v>
      </c>
      <c r="N262" s="26">
        <v>31.162108145106096</v>
      </c>
      <c r="O262" s="26">
        <v>247.3752052470191</v>
      </c>
    </row>
    <row r="263" spans="1:15">
      <c r="A263" s="7">
        <v>837</v>
      </c>
      <c r="B263" s="16" t="s">
        <v>259</v>
      </c>
      <c r="C263" s="3">
        <v>255050</v>
      </c>
      <c r="D263" s="24">
        <v>0</v>
      </c>
      <c r="E263" s="24">
        <v>0</v>
      </c>
      <c r="F263" s="26">
        <v>78.950883573131122</v>
      </c>
      <c r="G263" s="26">
        <v>0</v>
      </c>
      <c r="H263" s="26">
        <v>0</v>
      </c>
      <c r="I263" s="26">
        <v>197.21304853950207</v>
      </c>
      <c r="J263" s="26">
        <v>1.6266490239223594</v>
      </c>
      <c r="K263" s="26">
        <v>0</v>
      </c>
      <c r="L263" s="26">
        <v>0</v>
      </c>
      <c r="M263" s="26">
        <v>24.804048131278925</v>
      </c>
      <c r="N263" s="26">
        <v>60.11606194863753</v>
      </c>
      <c r="O263" s="26">
        <v>362.71069121647201</v>
      </c>
    </row>
    <row r="264" spans="1:15">
      <c r="A264" s="7">
        <v>844</v>
      </c>
      <c r="B264" s="16" t="s">
        <v>260</v>
      </c>
      <c r="C264" s="3">
        <v>1412</v>
      </c>
      <c r="D264" s="24">
        <v>0</v>
      </c>
      <c r="E264" s="24">
        <v>3</v>
      </c>
      <c r="F264" s="26">
        <v>72.039878984604798</v>
      </c>
      <c r="G264" s="26">
        <v>0</v>
      </c>
      <c r="H264" s="26">
        <v>0</v>
      </c>
      <c r="I264" s="26">
        <v>45.448994334277621</v>
      </c>
      <c r="J264" s="26">
        <v>194.60356903552952</v>
      </c>
      <c r="K264" s="26">
        <v>0</v>
      </c>
      <c r="L264" s="26">
        <v>35.066345609065159</v>
      </c>
      <c r="M264" s="26">
        <v>29.81464507089294</v>
      </c>
      <c r="N264" s="26">
        <v>39.00424929178471</v>
      </c>
      <c r="O264" s="26">
        <v>415.97768232615471</v>
      </c>
    </row>
    <row r="265" spans="1:15">
      <c r="A265" s="7">
        <v>845</v>
      </c>
      <c r="B265" s="16" t="s">
        <v>261</v>
      </c>
      <c r="C265" s="3">
        <v>2831</v>
      </c>
      <c r="D265" s="24">
        <v>0</v>
      </c>
      <c r="E265" s="24">
        <v>0</v>
      </c>
      <c r="F265" s="26">
        <v>68.777605113303792</v>
      </c>
      <c r="G265" s="26">
        <v>0</v>
      </c>
      <c r="H265" s="26">
        <v>0</v>
      </c>
      <c r="I265" s="26">
        <v>48.003475803602967</v>
      </c>
      <c r="J265" s="26">
        <v>435.41462262988188</v>
      </c>
      <c r="K265" s="26">
        <v>0</v>
      </c>
      <c r="L265" s="26">
        <v>0</v>
      </c>
      <c r="M265" s="26">
        <v>27.754960623410213</v>
      </c>
      <c r="N265" s="26">
        <v>45.651826209819852</v>
      </c>
      <c r="O265" s="26">
        <v>625.60249038001882</v>
      </c>
    </row>
    <row r="266" spans="1:15">
      <c r="A266" s="7">
        <v>846</v>
      </c>
      <c r="B266" s="16" t="s">
        <v>262</v>
      </c>
      <c r="C266" s="3">
        <v>4758</v>
      </c>
      <c r="D266" s="24">
        <v>0</v>
      </c>
      <c r="E266" s="24">
        <v>0</v>
      </c>
      <c r="F266" s="26">
        <v>60.221021170073875</v>
      </c>
      <c r="G266" s="26">
        <v>0</v>
      </c>
      <c r="H266" s="26">
        <v>0</v>
      </c>
      <c r="I266" s="26">
        <v>45.223114754098361</v>
      </c>
      <c r="J266" s="26">
        <v>92.138194057966686</v>
      </c>
      <c r="K266" s="26">
        <v>0</v>
      </c>
      <c r="L266" s="26">
        <v>0</v>
      </c>
      <c r="M266" s="26">
        <v>30.754025223502531</v>
      </c>
      <c r="N266" s="26">
        <v>39.20077343421606</v>
      </c>
      <c r="O266" s="26">
        <v>267.53712863985749</v>
      </c>
    </row>
    <row r="267" spans="1:15">
      <c r="A267" s="7">
        <v>848</v>
      </c>
      <c r="B267" s="16" t="s">
        <v>263</v>
      </c>
      <c r="C267" s="3">
        <v>4066</v>
      </c>
      <c r="D267" s="24">
        <v>0</v>
      </c>
      <c r="E267" s="24">
        <v>0</v>
      </c>
      <c r="F267" s="26">
        <v>105.04565042540064</v>
      </c>
      <c r="G267" s="26">
        <v>0</v>
      </c>
      <c r="H267" s="26">
        <v>0</v>
      </c>
      <c r="I267" s="26">
        <v>111.40993605509099</v>
      </c>
      <c r="J267" s="26">
        <v>162.83098625390627</v>
      </c>
      <c r="K267" s="26">
        <v>0</v>
      </c>
      <c r="L267" s="26">
        <v>0</v>
      </c>
      <c r="M267" s="26">
        <v>30.902071585348668</v>
      </c>
      <c r="N267" s="26">
        <v>65.557835710772267</v>
      </c>
      <c r="O267" s="26">
        <v>475.7464800305188</v>
      </c>
    </row>
    <row r="268" spans="1:15">
      <c r="A268" s="7">
        <v>849</v>
      </c>
      <c r="B268" s="16" t="s">
        <v>264</v>
      </c>
      <c r="C268" s="3">
        <v>2849</v>
      </c>
      <c r="D268" s="24">
        <v>0</v>
      </c>
      <c r="E268" s="24">
        <v>0</v>
      </c>
      <c r="F268" s="26">
        <v>48.165073029537368</v>
      </c>
      <c r="G268" s="26">
        <v>0</v>
      </c>
      <c r="H268" s="26">
        <v>0</v>
      </c>
      <c r="I268" s="26">
        <v>42.400168480168482</v>
      </c>
      <c r="J268" s="26">
        <v>168.95381664478833</v>
      </c>
      <c r="K268" s="26">
        <v>0</v>
      </c>
      <c r="L268" s="26">
        <v>0</v>
      </c>
      <c r="M268" s="26">
        <v>27.119653942473786</v>
      </c>
      <c r="N268" s="26">
        <v>31.445082485082487</v>
      </c>
      <c r="O268" s="26">
        <v>318.08379458205042</v>
      </c>
    </row>
    <row r="269" spans="1:15">
      <c r="A269" s="7">
        <v>850</v>
      </c>
      <c r="B269" s="16" t="s">
        <v>265</v>
      </c>
      <c r="C269" s="3">
        <v>2368</v>
      </c>
      <c r="D269" s="24">
        <v>0</v>
      </c>
      <c r="E269" s="24">
        <v>0</v>
      </c>
      <c r="F269" s="26">
        <v>57.742861162211838</v>
      </c>
      <c r="G269" s="26">
        <v>0</v>
      </c>
      <c r="H269" s="26">
        <v>0</v>
      </c>
      <c r="I269" s="26">
        <v>31.085865709459462</v>
      </c>
      <c r="J269" s="26">
        <v>120.62071079361733</v>
      </c>
      <c r="K269" s="26">
        <v>0</v>
      </c>
      <c r="L269" s="26">
        <v>0</v>
      </c>
      <c r="M269" s="26">
        <v>19.398628392706065</v>
      </c>
      <c r="N269" s="26">
        <v>35.351554054054056</v>
      </c>
      <c r="O269" s="26">
        <v>264.19962011204876</v>
      </c>
    </row>
    <row r="270" spans="1:15">
      <c r="A270" s="7">
        <v>851</v>
      </c>
      <c r="B270" s="16" t="s">
        <v>266</v>
      </c>
      <c r="C270" s="3">
        <v>21018</v>
      </c>
      <c r="D270" s="24">
        <v>0</v>
      </c>
      <c r="E270" s="24">
        <v>0</v>
      </c>
      <c r="F270" s="26">
        <v>59.234414785761011</v>
      </c>
      <c r="G270" s="26">
        <v>0</v>
      </c>
      <c r="H270" s="26">
        <v>0</v>
      </c>
      <c r="I270" s="26">
        <v>63.400600437720051</v>
      </c>
      <c r="J270" s="26">
        <v>44.693305838186959</v>
      </c>
      <c r="K270" s="26">
        <v>0</v>
      </c>
      <c r="L270" s="26">
        <v>0</v>
      </c>
      <c r="M270" s="26">
        <v>22.14591371557005</v>
      </c>
      <c r="N270" s="26">
        <v>44.231093348558382</v>
      </c>
      <c r="O270" s="26">
        <v>233.70532812579643</v>
      </c>
    </row>
    <row r="271" spans="1:15">
      <c r="A271" s="7">
        <v>853</v>
      </c>
      <c r="B271" s="16" t="s">
        <v>267</v>
      </c>
      <c r="C271" s="3">
        <v>201863</v>
      </c>
      <c r="D271" s="24">
        <v>1</v>
      </c>
      <c r="E271" s="24">
        <v>0</v>
      </c>
      <c r="F271" s="26">
        <v>86.947664102497683</v>
      </c>
      <c r="G271" s="26">
        <v>21.249200000000002</v>
      </c>
      <c r="H271" s="26">
        <v>15.357221951521579</v>
      </c>
      <c r="I271" s="26">
        <v>288.56748953498163</v>
      </c>
      <c r="J271" s="26">
        <v>0.9615414757466717</v>
      </c>
      <c r="K271" s="26">
        <v>0</v>
      </c>
      <c r="L271" s="26">
        <v>0</v>
      </c>
      <c r="M271" s="26">
        <v>34.481252734163547</v>
      </c>
      <c r="N271" s="26">
        <v>61.502842224677131</v>
      </c>
      <c r="O271" s="26">
        <v>509.0672120235883</v>
      </c>
    </row>
    <row r="272" spans="1:15">
      <c r="A272" s="7">
        <v>854</v>
      </c>
      <c r="B272" s="16" t="s">
        <v>268</v>
      </c>
      <c r="C272" s="3">
        <v>3253</v>
      </c>
      <c r="D272" s="24">
        <v>0</v>
      </c>
      <c r="E272" s="24">
        <v>0</v>
      </c>
      <c r="F272" s="26">
        <v>75.105120207444955</v>
      </c>
      <c r="G272" s="26">
        <v>0</v>
      </c>
      <c r="H272" s="26">
        <v>0</v>
      </c>
      <c r="I272" s="26">
        <v>40.615708576698431</v>
      </c>
      <c r="J272" s="26">
        <v>422.22993967521404</v>
      </c>
      <c r="K272" s="26">
        <v>0</v>
      </c>
      <c r="L272" s="26">
        <v>0</v>
      </c>
      <c r="M272" s="26">
        <v>37.003859329745623</v>
      </c>
      <c r="N272" s="26">
        <v>43.567094989240701</v>
      </c>
      <c r="O272" s="26">
        <v>618.5217227783437</v>
      </c>
    </row>
    <row r="273" spans="1:15">
      <c r="A273" s="7">
        <v>857</v>
      </c>
      <c r="B273" s="16" t="s">
        <v>269</v>
      </c>
      <c r="C273" s="3">
        <v>2313</v>
      </c>
      <c r="D273" s="24">
        <v>0</v>
      </c>
      <c r="E273" s="24">
        <v>0</v>
      </c>
      <c r="F273" s="26">
        <v>81.420641718543962</v>
      </c>
      <c r="G273" s="26">
        <v>0</v>
      </c>
      <c r="H273" s="26">
        <v>0</v>
      </c>
      <c r="I273" s="26">
        <v>44.881474275832254</v>
      </c>
      <c r="J273" s="26">
        <v>185.58183331303047</v>
      </c>
      <c r="K273" s="26">
        <v>0</v>
      </c>
      <c r="L273" s="26">
        <v>0</v>
      </c>
      <c r="M273" s="26">
        <v>34.548274295223578</v>
      </c>
      <c r="N273" s="26">
        <v>42.224193687851283</v>
      </c>
      <c r="O273" s="26">
        <v>388.65641729048161</v>
      </c>
    </row>
    <row r="274" spans="1:15">
      <c r="A274" s="7">
        <v>858</v>
      </c>
      <c r="B274" s="16" t="s">
        <v>270</v>
      </c>
      <c r="C274" s="3">
        <v>41338</v>
      </c>
      <c r="D274" s="24">
        <v>0</v>
      </c>
      <c r="E274" s="24">
        <v>0</v>
      </c>
      <c r="F274" s="26">
        <v>51.160554738167242</v>
      </c>
      <c r="G274" s="26">
        <v>0</v>
      </c>
      <c r="H274" s="26">
        <v>0</v>
      </c>
      <c r="I274" s="26">
        <v>153.96363733126904</v>
      </c>
      <c r="J274" s="26">
        <v>4.1965050843105205</v>
      </c>
      <c r="K274" s="26">
        <v>0</v>
      </c>
      <c r="L274" s="26">
        <v>0</v>
      </c>
      <c r="M274" s="26">
        <v>30.382419392505916</v>
      </c>
      <c r="N274" s="26">
        <v>33.236071411292279</v>
      </c>
      <c r="O274" s="26">
        <v>272.93918795754502</v>
      </c>
    </row>
    <row r="275" spans="1:15">
      <c r="A275" s="7">
        <v>859</v>
      </c>
      <c r="B275" s="16" t="s">
        <v>271</v>
      </c>
      <c r="C275" s="3">
        <v>6525</v>
      </c>
      <c r="D275" s="24">
        <v>0</v>
      </c>
      <c r="E275" s="24">
        <v>0</v>
      </c>
      <c r="F275" s="26">
        <v>53.233797222895554</v>
      </c>
      <c r="G275" s="26">
        <v>0</v>
      </c>
      <c r="H275" s="26">
        <v>0</v>
      </c>
      <c r="I275" s="26">
        <v>18.802383141762451</v>
      </c>
      <c r="J275" s="26">
        <v>59.563174618148892</v>
      </c>
      <c r="K275" s="26">
        <v>0</v>
      </c>
      <c r="L275" s="26">
        <v>0</v>
      </c>
      <c r="M275" s="26">
        <v>14.891559267459321</v>
      </c>
      <c r="N275" s="26">
        <v>32.861523371647507</v>
      </c>
      <c r="O275" s="26">
        <v>179.35243762191374</v>
      </c>
    </row>
    <row r="276" spans="1:15">
      <c r="A276" s="7">
        <v>886</v>
      </c>
      <c r="B276" s="16" t="s">
        <v>272</v>
      </c>
      <c r="C276" s="3">
        <v>12533</v>
      </c>
      <c r="D276" s="24">
        <v>0</v>
      </c>
      <c r="E276" s="24">
        <v>0</v>
      </c>
      <c r="F276" s="26">
        <v>52.609707174058713</v>
      </c>
      <c r="G276" s="26">
        <v>0</v>
      </c>
      <c r="H276" s="26">
        <v>0</v>
      </c>
      <c r="I276" s="26">
        <v>53.312405649086415</v>
      </c>
      <c r="J276" s="26">
        <v>25.273148600960358</v>
      </c>
      <c r="K276" s="26">
        <v>0</v>
      </c>
      <c r="L276" s="26">
        <v>0</v>
      </c>
      <c r="M276" s="26">
        <v>19.119641148119754</v>
      </c>
      <c r="N276" s="26">
        <v>33.865551743397432</v>
      </c>
      <c r="O276" s="26">
        <v>184.18045431562265</v>
      </c>
    </row>
    <row r="277" spans="1:15">
      <c r="A277" s="7">
        <v>887</v>
      </c>
      <c r="B277" s="16" t="s">
        <v>273</v>
      </c>
      <c r="C277" s="3">
        <v>4568</v>
      </c>
      <c r="D277" s="24">
        <v>0</v>
      </c>
      <c r="E277" s="24">
        <v>0</v>
      </c>
      <c r="F277" s="26">
        <v>71.553079335395793</v>
      </c>
      <c r="G277" s="26">
        <v>0</v>
      </c>
      <c r="H277" s="26">
        <v>0</v>
      </c>
      <c r="I277" s="26">
        <v>59.499929947460593</v>
      </c>
      <c r="J277" s="26">
        <v>82.25949322953015</v>
      </c>
      <c r="K277" s="26">
        <v>0</v>
      </c>
      <c r="L277" s="26">
        <v>0</v>
      </c>
      <c r="M277" s="26">
        <v>33.159731213501665</v>
      </c>
      <c r="N277" s="26">
        <v>54.173782837127852</v>
      </c>
      <c r="O277" s="26">
        <v>300.64601656301608</v>
      </c>
    </row>
    <row r="278" spans="1:15">
      <c r="A278" s="7">
        <v>889</v>
      </c>
      <c r="B278" s="16" t="s">
        <v>274</v>
      </c>
      <c r="C278" s="3">
        <v>2491</v>
      </c>
      <c r="D278" s="24">
        <v>0</v>
      </c>
      <c r="E278" s="24">
        <v>0</v>
      </c>
      <c r="F278" s="26">
        <v>74.679795978707347</v>
      </c>
      <c r="G278" s="26">
        <v>0</v>
      </c>
      <c r="H278" s="26">
        <v>0</v>
      </c>
      <c r="I278" s="26">
        <v>58.344114813327984</v>
      </c>
      <c r="J278" s="26">
        <v>529.59713560162947</v>
      </c>
      <c r="K278" s="26">
        <v>0</v>
      </c>
      <c r="L278" s="26">
        <v>0</v>
      </c>
      <c r="M278" s="26">
        <v>26.481104605091033</v>
      </c>
      <c r="N278" s="26">
        <v>46.576700120433564</v>
      </c>
      <c r="O278" s="26">
        <v>735.6788511191894</v>
      </c>
    </row>
    <row r="279" spans="1:15">
      <c r="A279" s="7">
        <v>890</v>
      </c>
      <c r="B279" s="16" t="s">
        <v>275</v>
      </c>
      <c r="C279" s="3">
        <v>1139</v>
      </c>
      <c r="D279" s="24">
        <v>0</v>
      </c>
      <c r="E279" s="24">
        <v>0</v>
      </c>
      <c r="F279" s="26">
        <v>61.903698370875922</v>
      </c>
      <c r="G279" s="26">
        <v>0</v>
      </c>
      <c r="H279" s="26">
        <v>0</v>
      </c>
      <c r="I279" s="26">
        <v>82.85645302897278</v>
      </c>
      <c r="J279" s="26">
        <v>857.6</v>
      </c>
      <c r="K279" s="26">
        <v>0</v>
      </c>
      <c r="L279" s="26">
        <v>0</v>
      </c>
      <c r="M279" s="26">
        <v>39.175460582211478</v>
      </c>
      <c r="N279" s="26">
        <v>36.103529411764711</v>
      </c>
      <c r="O279" s="26">
        <v>1077.6391413938247</v>
      </c>
    </row>
    <row r="280" spans="1:15">
      <c r="A280" s="7">
        <v>892</v>
      </c>
      <c r="B280" s="16" t="s">
        <v>276</v>
      </c>
      <c r="C280" s="3">
        <v>3615</v>
      </c>
      <c r="D280" s="24">
        <v>0</v>
      </c>
      <c r="E280" s="24">
        <v>0</v>
      </c>
      <c r="F280" s="26">
        <v>75.324314928745878</v>
      </c>
      <c r="G280" s="26">
        <v>0</v>
      </c>
      <c r="H280" s="26">
        <v>0</v>
      </c>
      <c r="I280" s="26">
        <v>30.28305947441217</v>
      </c>
      <c r="J280" s="26">
        <v>76.065779349729794</v>
      </c>
      <c r="K280" s="26">
        <v>0</v>
      </c>
      <c r="L280" s="26">
        <v>0</v>
      </c>
      <c r="M280" s="26">
        <v>18.336232566993335</v>
      </c>
      <c r="N280" s="26">
        <v>45.501432918395579</v>
      </c>
      <c r="O280" s="26">
        <v>245.51081923827675</v>
      </c>
    </row>
    <row r="281" spans="1:15">
      <c r="A281" s="7">
        <v>893</v>
      </c>
      <c r="B281" s="16" t="s">
        <v>277</v>
      </c>
      <c r="C281" s="3">
        <v>7500</v>
      </c>
      <c r="D281" s="24">
        <v>3</v>
      </c>
      <c r="E281" s="24">
        <v>0</v>
      </c>
      <c r="F281" s="26">
        <v>31.587804181377944</v>
      </c>
      <c r="G281" s="26">
        <v>21.249199999999998</v>
      </c>
      <c r="H281" s="26">
        <v>236.31296032</v>
      </c>
      <c r="I281" s="26">
        <v>184.46873466666668</v>
      </c>
      <c r="J281" s="26">
        <v>77.215251796497256</v>
      </c>
      <c r="K281" s="26">
        <v>0</v>
      </c>
      <c r="L281" s="26">
        <v>0</v>
      </c>
      <c r="M281" s="26">
        <v>33.414098681466022</v>
      </c>
      <c r="N281" s="26">
        <v>26.729248000000002</v>
      </c>
      <c r="O281" s="26">
        <v>610.97729764600797</v>
      </c>
    </row>
    <row r="282" spans="1:15">
      <c r="A282" s="7">
        <v>895</v>
      </c>
      <c r="B282" s="16" t="s">
        <v>278</v>
      </c>
      <c r="C282" s="3">
        <v>14938</v>
      </c>
      <c r="D282" s="24">
        <v>0</v>
      </c>
      <c r="E282" s="24">
        <v>3</v>
      </c>
      <c r="F282" s="26">
        <v>69.264680092058526</v>
      </c>
      <c r="G282" s="26">
        <v>0</v>
      </c>
      <c r="H282" s="26">
        <v>0</v>
      </c>
      <c r="I282" s="26">
        <v>152.76149618422815</v>
      </c>
      <c r="J282" s="26">
        <v>26.641204162857179</v>
      </c>
      <c r="K282" s="26">
        <v>0</v>
      </c>
      <c r="L282" s="26">
        <v>13.07430445842817</v>
      </c>
      <c r="M282" s="26">
        <v>36.118431582630748</v>
      </c>
      <c r="N282" s="26">
        <v>52.500586423885395</v>
      </c>
      <c r="O282" s="26">
        <v>350.3607029040881</v>
      </c>
    </row>
    <row r="283" spans="1:15">
      <c r="A283" s="7">
        <v>905</v>
      </c>
      <c r="B283" s="16" t="s">
        <v>279</v>
      </c>
      <c r="C283" s="3">
        <v>68956</v>
      </c>
      <c r="D283" s="24">
        <v>1</v>
      </c>
      <c r="E283" s="24">
        <v>0</v>
      </c>
      <c r="F283" s="26">
        <v>53.348953680723888</v>
      </c>
      <c r="G283" s="26">
        <v>21.249200000000002</v>
      </c>
      <c r="H283" s="26">
        <v>65.574744526944727</v>
      </c>
      <c r="I283" s="26">
        <v>227.51683160276119</v>
      </c>
      <c r="J283" s="26">
        <v>4.1809379600996754</v>
      </c>
      <c r="K283" s="26">
        <v>0</v>
      </c>
      <c r="L283" s="26">
        <v>0</v>
      </c>
      <c r="M283" s="26">
        <v>26.966734761137669</v>
      </c>
      <c r="N283" s="26">
        <v>41.989439062590641</v>
      </c>
      <c r="O283" s="26">
        <v>440.82684159425781</v>
      </c>
    </row>
    <row r="284" spans="1:15">
      <c r="A284" s="7">
        <v>908</v>
      </c>
      <c r="B284" s="16" t="s">
        <v>280</v>
      </c>
      <c r="C284" s="3">
        <v>20694</v>
      </c>
      <c r="D284" s="24">
        <v>0</v>
      </c>
      <c r="E284" s="24">
        <v>0</v>
      </c>
      <c r="F284" s="26">
        <v>79.101672813044445</v>
      </c>
      <c r="G284" s="26">
        <v>0</v>
      </c>
      <c r="H284" s="26">
        <v>0</v>
      </c>
      <c r="I284" s="26">
        <v>96.225033826229833</v>
      </c>
      <c r="J284" s="26">
        <v>10.388375100854727</v>
      </c>
      <c r="K284" s="26">
        <v>0</v>
      </c>
      <c r="L284" s="26">
        <v>0</v>
      </c>
      <c r="M284" s="26">
        <v>23.34403165319825</v>
      </c>
      <c r="N284" s="26">
        <v>48.720467768435299</v>
      </c>
      <c r="O284" s="26">
        <v>257.77958116176256</v>
      </c>
    </row>
    <row r="285" spans="1:15">
      <c r="A285" s="7">
        <v>915</v>
      </c>
      <c r="B285" s="16" t="s">
        <v>281</v>
      </c>
      <c r="C285" s="3">
        <v>19727</v>
      </c>
      <c r="D285" s="24">
        <v>0</v>
      </c>
      <c r="E285" s="24">
        <v>0</v>
      </c>
      <c r="F285" s="26">
        <v>92.515370523471304</v>
      </c>
      <c r="G285" s="26">
        <v>0</v>
      </c>
      <c r="H285" s="26">
        <v>0</v>
      </c>
      <c r="I285" s="26">
        <v>91.565305925888381</v>
      </c>
      <c r="J285" s="26">
        <v>15.44691806270232</v>
      </c>
      <c r="K285" s="26">
        <v>0</v>
      </c>
      <c r="L285" s="26">
        <v>0</v>
      </c>
      <c r="M285" s="26">
        <v>31.305155938364408</v>
      </c>
      <c r="N285" s="26">
        <v>59.819143306128659</v>
      </c>
      <c r="O285" s="26">
        <v>290.65189375655507</v>
      </c>
    </row>
    <row r="286" spans="1:15">
      <c r="A286" s="7">
        <v>918</v>
      </c>
      <c r="B286" s="16" t="s">
        <v>282</v>
      </c>
      <c r="C286" s="3">
        <v>2245</v>
      </c>
      <c r="D286" s="24">
        <v>0</v>
      </c>
      <c r="E286" s="24">
        <v>0</v>
      </c>
      <c r="F286" s="26">
        <v>58.697676703251403</v>
      </c>
      <c r="G286" s="26">
        <v>0</v>
      </c>
      <c r="H286" s="26">
        <v>0</v>
      </c>
      <c r="I286" s="26">
        <v>103.41149665924276</v>
      </c>
      <c r="J286" s="26">
        <v>66.483360880928601</v>
      </c>
      <c r="K286" s="26">
        <v>0</v>
      </c>
      <c r="L286" s="26">
        <v>0</v>
      </c>
      <c r="M286" s="26">
        <v>39.68465489840726</v>
      </c>
      <c r="N286" s="26">
        <v>37.615501113585751</v>
      </c>
      <c r="O286" s="26">
        <v>305.89269025541574</v>
      </c>
    </row>
    <row r="287" spans="1:15">
      <c r="A287" s="7">
        <v>921</v>
      </c>
      <c r="B287" s="16" t="s">
        <v>283</v>
      </c>
      <c r="C287" s="3">
        <v>1895</v>
      </c>
      <c r="D287" s="24">
        <v>0</v>
      </c>
      <c r="E287" s="24">
        <v>0</v>
      </c>
      <c r="F287" s="26">
        <v>76.611399536827378</v>
      </c>
      <c r="G287" s="26">
        <v>0</v>
      </c>
      <c r="H287" s="26">
        <v>0</v>
      </c>
      <c r="I287" s="26">
        <v>48.805292875989444</v>
      </c>
      <c r="J287" s="26">
        <v>176.2359259426903</v>
      </c>
      <c r="K287" s="26">
        <v>0</v>
      </c>
      <c r="L287" s="26">
        <v>0</v>
      </c>
      <c r="M287" s="26">
        <v>32.825347369331908</v>
      </c>
      <c r="N287" s="26">
        <v>40.300411609498681</v>
      </c>
      <c r="O287" s="26">
        <v>374.77837733433768</v>
      </c>
    </row>
    <row r="288" spans="1:15">
      <c r="A288" s="7">
        <v>922</v>
      </c>
      <c r="B288" s="16" t="s">
        <v>284</v>
      </c>
      <c r="C288" s="3">
        <v>4469</v>
      </c>
      <c r="D288" s="24">
        <v>0</v>
      </c>
      <c r="E288" s="24">
        <v>0</v>
      </c>
      <c r="F288" s="26">
        <v>43.131922436759545</v>
      </c>
      <c r="G288" s="26">
        <v>0</v>
      </c>
      <c r="H288" s="26">
        <v>0</v>
      </c>
      <c r="I288" s="26">
        <v>35.899518908033123</v>
      </c>
      <c r="J288" s="26">
        <v>53.233624860187675</v>
      </c>
      <c r="K288" s="26">
        <v>0</v>
      </c>
      <c r="L288" s="26">
        <v>0</v>
      </c>
      <c r="M288" s="26">
        <v>14.865745621512431</v>
      </c>
      <c r="N288" s="26">
        <v>32.205576191541731</v>
      </c>
      <c r="O288" s="26">
        <v>179.33638801803451</v>
      </c>
    </row>
    <row r="289" spans="1:18">
      <c r="A289" s="7">
        <v>924</v>
      </c>
      <c r="B289" s="16" t="s">
        <v>285</v>
      </c>
      <c r="C289" s="3">
        <v>2936</v>
      </c>
      <c r="D289" s="24">
        <v>0</v>
      </c>
      <c r="E289" s="24">
        <v>0</v>
      </c>
      <c r="F289" s="26">
        <v>48.052692488406841</v>
      </c>
      <c r="G289" s="26">
        <v>0</v>
      </c>
      <c r="H289" s="26">
        <v>0</v>
      </c>
      <c r="I289" s="26">
        <v>55.929799046321527</v>
      </c>
      <c r="J289" s="26">
        <v>135.14338915467545</v>
      </c>
      <c r="K289" s="26">
        <v>0</v>
      </c>
      <c r="L289" s="26">
        <v>0</v>
      </c>
      <c r="M289" s="26">
        <v>22.08654036863053</v>
      </c>
      <c r="N289" s="26">
        <v>33.264495912806545</v>
      </c>
      <c r="O289" s="26">
        <v>294.47691697084093</v>
      </c>
    </row>
    <row r="290" spans="1:18">
      <c r="A290" s="7">
        <v>925</v>
      </c>
      <c r="B290" s="16" t="s">
        <v>286</v>
      </c>
      <c r="C290" s="3">
        <v>3387</v>
      </c>
      <c r="D290" s="24">
        <v>0</v>
      </c>
      <c r="E290" s="24">
        <v>0</v>
      </c>
      <c r="F290" s="26">
        <v>54.277503275154565</v>
      </c>
      <c r="G290" s="26">
        <v>0</v>
      </c>
      <c r="H290" s="26">
        <v>0</v>
      </c>
      <c r="I290" s="26">
        <v>84.147614408030719</v>
      </c>
      <c r="J290" s="26">
        <v>215.8744854757216</v>
      </c>
      <c r="K290" s="26">
        <v>0</v>
      </c>
      <c r="L290" s="26">
        <v>0</v>
      </c>
      <c r="M290" s="26">
        <v>29.027785648677902</v>
      </c>
      <c r="N290" s="26">
        <v>35.339285503395338</v>
      </c>
      <c r="O290" s="26">
        <v>418.66667431098</v>
      </c>
      <c r="R290" t="s">
        <v>403</v>
      </c>
    </row>
    <row r="291" spans="1:18">
      <c r="A291" s="7">
        <v>927</v>
      </c>
      <c r="B291" s="16" t="s">
        <v>287</v>
      </c>
      <c r="C291" s="3">
        <v>28811</v>
      </c>
      <c r="D291" s="24">
        <v>0</v>
      </c>
      <c r="E291" s="24">
        <v>0</v>
      </c>
      <c r="F291" s="26">
        <v>53.932046836020774</v>
      </c>
      <c r="G291" s="26">
        <v>0</v>
      </c>
      <c r="H291" s="26">
        <v>0</v>
      </c>
      <c r="I291" s="26">
        <v>131.08977369754609</v>
      </c>
      <c r="J291" s="26">
        <v>14.317663361151331</v>
      </c>
      <c r="K291" s="26">
        <v>0</v>
      </c>
      <c r="L291" s="26">
        <v>0</v>
      </c>
      <c r="M291" s="26">
        <v>29.593301157847797</v>
      </c>
      <c r="N291" s="26">
        <v>37.899893790566104</v>
      </c>
      <c r="O291" s="26">
        <v>266.83267884313204</v>
      </c>
    </row>
    <row r="292" spans="1:18">
      <c r="A292" s="7">
        <v>931</v>
      </c>
      <c r="B292" s="16" t="s">
        <v>288</v>
      </c>
      <c r="C292" s="3">
        <v>5877</v>
      </c>
      <c r="D292" s="24">
        <v>0</v>
      </c>
      <c r="E292" s="24">
        <v>0</v>
      </c>
      <c r="F292" s="26">
        <v>77.566990699613356</v>
      </c>
      <c r="G292" s="26">
        <v>0</v>
      </c>
      <c r="H292" s="26">
        <v>0</v>
      </c>
      <c r="I292" s="26">
        <v>48.816647949634167</v>
      </c>
      <c r="J292" s="26">
        <v>167.87254388567129</v>
      </c>
      <c r="K292" s="26">
        <v>0</v>
      </c>
      <c r="L292" s="26">
        <v>0</v>
      </c>
      <c r="M292" s="26">
        <v>31.776530616025024</v>
      </c>
      <c r="N292" s="26">
        <v>44.981316998468607</v>
      </c>
      <c r="O292" s="26">
        <v>371.01403014941246</v>
      </c>
    </row>
    <row r="293" spans="1:18">
      <c r="A293" s="7">
        <v>934</v>
      </c>
      <c r="B293" s="16" t="s">
        <v>289</v>
      </c>
      <c r="C293" s="3">
        <v>2656</v>
      </c>
      <c r="D293" s="24">
        <v>0</v>
      </c>
      <c r="E293" s="24">
        <v>0</v>
      </c>
      <c r="F293" s="26">
        <v>47.819574843229049</v>
      </c>
      <c r="G293" s="26">
        <v>0</v>
      </c>
      <c r="H293" s="26">
        <v>0</v>
      </c>
      <c r="I293" s="26">
        <v>49.745067771084337</v>
      </c>
      <c r="J293" s="26">
        <v>85.456492722371337</v>
      </c>
      <c r="K293" s="26">
        <v>0</v>
      </c>
      <c r="L293" s="26">
        <v>0</v>
      </c>
      <c r="M293" s="26">
        <v>23.008850695603314</v>
      </c>
      <c r="N293" s="26">
        <v>30.96530120481928</v>
      </c>
      <c r="O293" s="26">
        <v>236.99528723710731</v>
      </c>
    </row>
    <row r="294" spans="1:18">
      <c r="A294" s="7">
        <v>935</v>
      </c>
      <c r="B294" s="16" t="s">
        <v>290</v>
      </c>
      <c r="C294" s="3">
        <v>2927</v>
      </c>
      <c r="D294" s="24">
        <v>0</v>
      </c>
      <c r="E294" s="24">
        <v>0</v>
      </c>
      <c r="F294" s="26">
        <v>87.998017103560187</v>
      </c>
      <c r="G294" s="26">
        <v>0</v>
      </c>
      <c r="H294" s="26">
        <v>0</v>
      </c>
      <c r="I294" s="26">
        <v>130.25928937478648</v>
      </c>
      <c r="J294" s="26">
        <v>100.58120623039748</v>
      </c>
      <c r="K294" s="26">
        <v>0</v>
      </c>
      <c r="L294" s="26">
        <v>0</v>
      </c>
      <c r="M294" s="26">
        <v>33.242340791522963</v>
      </c>
      <c r="N294" s="26">
        <v>55.945801161598915</v>
      </c>
      <c r="O294" s="26">
        <v>408.02665466186608</v>
      </c>
    </row>
    <row r="295" spans="1:18">
      <c r="A295" s="7">
        <v>936</v>
      </c>
      <c r="B295" s="16" t="s">
        <v>291</v>
      </c>
      <c r="C295" s="3">
        <v>6275</v>
      </c>
      <c r="D295" s="24">
        <v>0</v>
      </c>
      <c r="E295" s="24">
        <v>0</v>
      </c>
      <c r="F295" s="26">
        <v>59.371834305690207</v>
      </c>
      <c r="G295" s="26">
        <v>0</v>
      </c>
      <c r="H295" s="26">
        <v>0</v>
      </c>
      <c r="I295" s="26">
        <v>64.369494820717136</v>
      </c>
      <c r="J295" s="26">
        <v>146.39627966065598</v>
      </c>
      <c r="K295" s="26">
        <v>0</v>
      </c>
      <c r="L295" s="26">
        <v>0</v>
      </c>
      <c r="M295" s="26">
        <v>29.705947333898418</v>
      </c>
      <c r="N295" s="26">
        <v>36.862278884462157</v>
      </c>
      <c r="O295" s="26">
        <v>336.70583500542386</v>
      </c>
    </row>
    <row r="296" spans="1:18">
      <c r="A296" s="7">
        <v>946</v>
      </c>
      <c r="B296" s="16" t="s">
        <v>292</v>
      </c>
      <c r="C296" s="3">
        <v>6291</v>
      </c>
      <c r="D296" s="24">
        <v>3</v>
      </c>
      <c r="E296" s="24">
        <v>3</v>
      </c>
      <c r="F296" s="26">
        <v>35.836294683319572</v>
      </c>
      <c r="G296" s="26">
        <v>21.249200000000002</v>
      </c>
      <c r="H296" s="26">
        <v>228.46038512160231</v>
      </c>
      <c r="I296" s="26">
        <v>129.3116467970116</v>
      </c>
      <c r="J296" s="26">
        <v>98.244477893190336</v>
      </c>
      <c r="K296" s="26">
        <v>0</v>
      </c>
      <c r="L296" s="26">
        <v>23.417339055793988</v>
      </c>
      <c r="M296" s="26">
        <v>26.181649764963534</v>
      </c>
      <c r="N296" s="26">
        <v>24.979252900969641</v>
      </c>
      <c r="O296" s="26">
        <v>587.68024621685095</v>
      </c>
    </row>
    <row r="297" spans="1:18">
      <c r="A297" s="7">
        <v>976</v>
      </c>
      <c r="B297" s="16" t="s">
        <v>293</v>
      </c>
      <c r="C297" s="3">
        <v>3765</v>
      </c>
      <c r="D297" s="24">
        <v>0</v>
      </c>
      <c r="E297" s="24">
        <v>0</v>
      </c>
      <c r="F297" s="26">
        <v>84.077661304887613</v>
      </c>
      <c r="G297" s="26">
        <v>0</v>
      </c>
      <c r="H297" s="26">
        <v>0</v>
      </c>
      <c r="I297" s="26">
        <v>70.184807436918987</v>
      </c>
      <c r="J297" s="26">
        <v>426.16010907307054</v>
      </c>
      <c r="K297" s="26">
        <v>0</v>
      </c>
      <c r="L297" s="26">
        <v>0</v>
      </c>
      <c r="M297" s="26">
        <v>35.405551573020695</v>
      </c>
      <c r="N297" s="26">
        <v>52.660398406374512</v>
      </c>
      <c r="O297" s="26">
        <v>668.48852779427227</v>
      </c>
    </row>
    <row r="298" spans="1:18">
      <c r="A298" s="7">
        <v>977</v>
      </c>
      <c r="B298" s="16" t="s">
        <v>294</v>
      </c>
      <c r="C298" s="3">
        <v>15369</v>
      </c>
      <c r="D298" s="24">
        <v>0</v>
      </c>
      <c r="E298" s="24">
        <v>0</v>
      </c>
      <c r="F298" s="26">
        <v>60.862938859927148</v>
      </c>
      <c r="G298" s="26">
        <v>0</v>
      </c>
      <c r="H298" s="26">
        <v>0</v>
      </c>
      <c r="I298" s="26">
        <v>40.404556574923546</v>
      </c>
      <c r="J298" s="26">
        <v>29.298855636879782</v>
      </c>
      <c r="K298" s="26">
        <v>0</v>
      </c>
      <c r="L298" s="26">
        <v>0</v>
      </c>
      <c r="M298" s="26">
        <v>18.829702211162878</v>
      </c>
      <c r="N298" s="26">
        <v>37.554526644544211</v>
      </c>
      <c r="O298" s="26">
        <v>186.95057992743759</v>
      </c>
    </row>
    <row r="299" spans="1:18">
      <c r="A299" s="7">
        <v>980</v>
      </c>
      <c r="B299" s="16" t="s">
        <v>295</v>
      </c>
      <c r="C299" s="3">
        <v>33677</v>
      </c>
      <c r="D299" s="24">
        <v>0</v>
      </c>
      <c r="E299" s="24">
        <v>0</v>
      </c>
      <c r="F299" s="26">
        <v>43.606842322816355</v>
      </c>
      <c r="G299" s="26">
        <v>0</v>
      </c>
      <c r="H299" s="26">
        <v>0</v>
      </c>
      <c r="I299" s="26">
        <v>58.119974760222114</v>
      </c>
      <c r="J299" s="26">
        <v>26.180433641481876</v>
      </c>
      <c r="K299" s="26">
        <v>0</v>
      </c>
      <c r="L299" s="26">
        <v>0</v>
      </c>
      <c r="M299" s="26">
        <v>16.140154155173679</v>
      </c>
      <c r="N299" s="26">
        <v>33.666599756510379</v>
      </c>
      <c r="O299" s="26">
        <v>177.71400463620441</v>
      </c>
    </row>
    <row r="300" spans="1:18">
      <c r="A300" s="7">
        <v>981</v>
      </c>
      <c r="B300" s="16" t="s">
        <v>296</v>
      </c>
      <c r="C300" s="3">
        <v>2207</v>
      </c>
      <c r="D300" s="24">
        <v>0</v>
      </c>
      <c r="E300" s="24">
        <v>0</v>
      </c>
      <c r="F300" s="26">
        <v>54.468561752866052</v>
      </c>
      <c r="G300" s="26">
        <v>0</v>
      </c>
      <c r="H300" s="26">
        <v>0</v>
      </c>
      <c r="I300" s="26">
        <v>42.760987766198461</v>
      </c>
      <c r="J300" s="26">
        <v>65.436815085192663</v>
      </c>
      <c r="K300" s="26">
        <v>0</v>
      </c>
      <c r="L300" s="26">
        <v>0</v>
      </c>
      <c r="M300" s="26">
        <v>25.924937149992889</v>
      </c>
      <c r="N300" s="26">
        <v>38.928608971454466</v>
      </c>
      <c r="O300" s="26">
        <v>227.51991072570453</v>
      </c>
    </row>
    <row r="301" spans="1:18">
      <c r="A301" s="7">
        <v>989</v>
      </c>
      <c r="B301" s="16" t="s">
        <v>297</v>
      </c>
      <c r="C301" s="3">
        <v>5316</v>
      </c>
      <c r="D301" s="24">
        <v>0</v>
      </c>
      <c r="E301" s="24">
        <v>0</v>
      </c>
      <c r="F301" s="26">
        <v>68.669884175861014</v>
      </c>
      <c r="G301" s="26">
        <v>0</v>
      </c>
      <c r="H301" s="26">
        <v>0</v>
      </c>
      <c r="I301" s="26">
        <v>52.193019187358921</v>
      </c>
      <c r="J301" s="26">
        <v>119.77887735753347</v>
      </c>
      <c r="K301" s="26">
        <v>0</v>
      </c>
      <c r="L301" s="26">
        <v>0</v>
      </c>
      <c r="M301" s="26">
        <v>28.926558779390497</v>
      </c>
      <c r="N301" s="26">
        <v>42.683386004514674</v>
      </c>
      <c r="O301" s="26">
        <v>312.25172550465862</v>
      </c>
    </row>
    <row r="302" spans="1:18">
      <c r="A302" s="7">
        <v>992</v>
      </c>
      <c r="B302" s="16" t="s">
        <v>298</v>
      </c>
      <c r="C302" s="3">
        <v>17971</v>
      </c>
      <c r="D302" s="24">
        <v>0</v>
      </c>
      <c r="E302" s="24">
        <v>0</v>
      </c>
      <c r="F302" s="26">
        <v>99.606261139369224</v>
      </c>
      <c r="G302" s="26">
        <v>0</v>
      </c>
      <c r="H302" s="26">
        <v>0</v>
      </c>
      <c r="I302" s="26">
        <v>51.989185354181735</v>
      </c>
      <c r="J302" s="26">
        <v>38.897172061653208</v>
      </c>
      <c r="K302" s="26">
        <v>0</v>
      </c>
      <c r="L302" s="26">
        <v>0</v>
      </c>
      <c r="M302" s="26">
        <v>24.553876126954201</v>
      </c>
      <c r="N302" s="26">
        <v>64.560992710478004</v>
      </c>
      <c r="O302" s="26">
        <v>279.60748739263636</v>
      </c>
    </row>
  </sheetData>
  <autoFilter ref="A10:O10" xr:uid="{5E995988-8E07-497B-8055-5F9BC2E13829}">
    <sortState xmlns:xlrd2="http://schemas.microsoft.com/office/spreadsheetml/2017/richdata2" ref="A11:O302">
      <sortCondition ref="A10"/>
    </sortState>
  </autoFilter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10C23-ADD1-449F-836A-6EACE4E5D535}">
  <dimension ref="A1:R302"/>
  <sheetViews>
    <sheetView workbookViewId="0">
      <pane xSplit="2" ySplit="10" topLeftCell="C11" activePane="bottomRight" state="frozen"/>
      <selection activeCell="AC9" sqref="AC9"/>
      <selection pane="topRight" activeCell="AC9" sqref="AC9"/>
      <selection pane="bottomLeft" activeCell="AC9" sqref="AC9"/>
      <selection pane="bottomRight"/>
    </sheetView>
  </sheetViews>
  <sheetFormatPr defaultRowHeight="14"/>
  <cols>
    <col min="1" max="1" width="10.58203125" style="7" customWidth="1"/>
    <col min="2" max="2" width="17.58203125" style="16" bestFit="1" customWidth="1"/>
    <col min="3" max="3" width="14.08203125" style="19" customWidth="1"/>
    <col min="4" max="4" width="9.25" style="24" bestFit="1" customWidth="1"/>
    <col min="5" max="5" width="9.33203125" style="24" customWidth="1"/>
    <col min="6" max="6" width="15.75" style="24" bestFit="1" customWidth="1"/>
    <col min="7" max="7" width="9.25" style="24" bestFit="1" customWidth="1"/>
    <col min="8" max="8" width="14.33203125" style="19" bestFit="1" customWidth="1"/>
    <col min="9" max="9" width="16.83203125" style="7" customWidth="1"/>
    <col min="10" max="10" width="22.25" style="7" customWidth="1"/>
    <col min="11" max="11" width="15" style="7" bestFit="1" customWidth="1"/>
    <col min="12" max="12" width="15.75" style="7" bestFit="1" customWidth="1"/>
    <col min="13" max="13" width="11.08203125" style="49" bestFit="1" customWidth="1"/>
  </cols>
  <sheetData>
    <row r="1" spans="1:13" ht="22.5">
      <c r="A1" s="131" t="s">
        <v>357</v>
      </c>
      <c r="C1" s="7"/>
      <c r="D1" s="25"/>
      <c r="F1" s="50"/>
      <c r="G1" s="50"/>
      <c r="H1" s="124"/>
      <c r="I1" s="37"/>
      <c r="J1" s="37"/>
      <c r="K1" s="37"/>
      <c r="L1" s="37"/>
      <c r="M1" s="16"/>
    </row>
    <row r="2" spans="1:13" ht="22.5">
      <c r="A2" s="131"/>
      <c r="C2" s="7"/>
      <c r="D2" s="25"/>
      <c r="F2" s="50"/>
      <c r="G2" s="50"/>
      <c r="H2" s="124"/>
      <c r="I2" s="37"/>
      <c r="J2" s="37"/>
      <c r="K2" s="37"/>
      <c r="L2" s="37"/>
      <c r="M2" s="16"/>
    </row>
    <row r="3" spans="1:13" ht="22.5">
      <c r="A3" s="131"/>
      <c r="C3" s="7"/>
      <c r="D3" s="25"/>
      <c r="F3" s="50"/>
      <c r="G3" s="50"/>
      <c r="H3" s="124"/>
      <c r="I3" s="37"/>
      <c r="J3" s="37"/>
      <c r="K3" s="37"/>
      <c r="L3" s="37"/>
      <c r="M3" s="16"/>
    </row>
    <row r="4" spans="1:13" ht="22.5">
      <c r="A4" s="131"/>
      <c r="C4" s="7"/>
      <c r="D4" s="25"/>
      <c r="F4" s="50"/>
      <c r="G4" s="50"/>
      <c r="H4" s="124" t="s">
        <v>303</v>
      </c>
      <c r="I4" s="37"/>
      <c r="J4" s="37"/>
      <c r="K4" s="37"/>
      <c r="L4" s="37"/>
      <c r="M4" s="16"/>
    </row>
    <row r="5" spans="1:13">
      <c r="B5" s="69"/>
      <c r="C5" s="7"/>
      <c r="D5" s="73"/>
      <c r="E5" s="73"/>
      <c r="F5" s="73"/>
      <c r="G5" s="73"/>
      <c r="H5" s="195" t="s">
        <v>304</v>
      </c>
      <c r="I5" s="196" t="s">
        <v>331</v>
      </c>
      <c r="J5" s="196" t="s">
        <v>311</v>
      </c>
      <c r="K5" s="196" t="s">
        <v>336</v>
      </c>
      <c r="L5" s="197" t="s">
        <v>337</v>
      </c>
      <c r="M5" s="11"/>
    </row>
    <row r="6" spans="1:13">
      <c r="C6" s="73"/>
      <c r="D6" s="73"/>
      <c r="E6" s="73"/>
      <c r="F6" s="73"/>
      <c r="G6" s="73"/>
      <c r="H6" s="198">
        <v>64.72</v>
      </c>
      <c r="I6" s="199">
        <v>946.24</v>
      </c>
      <c r="J6" s="199">
        <v>13.55</v>
      </c>
      <c r="K6" s="199">
        <v>19.97</v>
      </c>
      <c r="L6" s="200">
        <v>10.59</v>
      </c>
      <c r="M6" s="16"/>
    </row>
    <row r="7" spans="1:13">
      <c r="A7" s="38"/>
      <c r="B7" s="52"/>
      <c r="C7" s="38"/>
      <c r="D7" s="53"/>
      <c r="E7" s="53"/>
      <c r="F7" s="54"/>
      <c r="G7" s="54"/>
      <c r="H7" s="72"/>
      <c r="I7" s="72"/>
      <c r="J7" s="72"/>
      <c r="K7" s="72"/>
      <c r="L7" s="72"/>
      <c r="M7" s="72"/>
    </row>
    <row r="8" spans="1:13">
      <c r="A8" s="38"/>
      <c r="B8" s="52"/>
      <c r="C8" s="109" t="s">
        <v>299</v>
      </c>
      <c r="D8" s="53"/>
      <c r="E8" s="53"/>
      <c r="F8" s="71"/>
      <c r="G8" s="71"/>
      <c r="H8" s="56" t="s">
        <v>382</v>
      </c>
      <c r="I8" s="57"/>
      <c r="J8" s="57"/>
      <c r="K8" s="57"/>
      <c r="L8" s="57"/>
      <c r="M8" s="55"/>
    </row>
    <row r="9" spans="1:13" s="43" customFormat="1" ht="81" customHeight="1">
      <c r="A9" s="45" t="s">
        <v>312</v>
      </c>
      <c r="B9" s="44" t="s">
        <v>1</v>
      </c>
      <c r="C9" s="130" t="s">
        <v>350</v>
      </c>
      <c r="D9" s="77" t="s">
        <v>381</v>
      </c>
      <c r="E9" s="84" t="s">
        <v>332</v>
      </c>
      <c r="F9" s="76" t="s">
        <v>380</v>
      </c>
      <c r="G9" s="75" t="s">
        <v>340</v>
      </c>
      <c r="H9" s="51" t="s">
        <v>304</v>
      </c>
      <c r="I9" s="46" t="s">
        <v>331</v>
      </c>
      <c r="J9" s="46" t="s">
        <v>333</v>
      </c>
      <c r="K9" s="46" t="s">
        <v>338</v>
      </c>
      <c r="L9" s="46" t="s">
        <v>337</v>
      </c>
      <c r="M9" s="47" t="s">
        <v>305</v>
      </c>
    </row>
    <row r="10" spans="1:13" s="10" customFormat="1">
      <c r="B10" s="16" t="s">
        <v>301</v>
      </c>
      <c r="C10" s="78">
        <f>SUM(C11:C302)</f>
        <v>5573310</v>
      </c>
      <c r="D10" s="81"/>
      <c r="E10" s="85"/>
      <c r="F10" s="88">
        <v>1</v>
      </c>
      <c r="G10" s="91"/>
      <c r="H10" s="40">
        <v>12.041842657649928</v>
      </c>
      <c r="I10" s="9">
        <v>0.21647028426554418</v>
      </c>
      <c r="J10" s="9">
        <v>13.50910232359576</v>
      </c>
      <c r="K10" s="9">
        <v>19.969999999999985</v>
      </c>
      <c r="L10" s="9">
        <v>7.6175803535986768</v>
      </c>
      <c r="M10" s="31">
        <v>53.3549956191099</v>
      </c>
    </row>
    <row r="11" spans="1:13">
      <c r="A11" s="7">
        <v>5</v>
      </c>
      <c r="B11" s="16" t="s">
        <v>7</v>
      </c>
      <c r="C11" s="79">
        <v>9113</v>
      </c>
      <c r="D11" s="82">
        <v>0.6011333333333333</v>
      </c>
      <c r="E11" s="86">
        <v>0</v>
      </c>
      <c r="F11" s="89">
        <v>0.99565799675550426</v>
      </c>
      <c r="G11" s="92">
        <v>0.55025674499999999</v>
      </c>
      <c r="H11" s="18">
        <v>38.905349333333326</v>
      </c>
      <c r="I11" s="11">
        <v>0</v>
      </c>
      <c r="J11" s="11">
        <v>13.491165856037082</v>
      </c>
      <c r="K11" s="11">
        <v>17.057702114918801</v>
      </c>
      <c r="L11" s="11">
        <v>0</v>
      </c>
      <c r="M11" s="62">
        <v>69.454217304289216</v>
      </c>
    </row>
    <row r="12" spans="1:13">
      <c r="A12" s="7">
        <v>9</v>
      </c>
      <c r="B12" s="16" t="s">
        <v>8</v>
      </c>
      <c r="C12" s="79">
        <v>2437</v>
      </c>
      <c r="D12" s="82">
        <v>2.8199999999999999E-2</v>
      </c>
      <c r="E12" s="86">
        <v>0</v>
      </c>
      <c r="F12" s="89">
        <v>0.72824830258045781</v>
      </c>
      <c r="G12" s="92">
        <v>0.65258969200000005</v>
      </c>
      <c r="H12" s="18">
        <v>1.8251040000000001</v>
      </c>
      <c r="I12" s="11">
        <v>0</v>
      </c>
      <c r="J12" s="11">
        <v>9.8677644999652028</v>
      </c>
      <c r="K12" s="11">
        <v>20.229975680539109</v>
      </c>
      <c r="L12" s="11">
        <v>0</v>
      </c>
      <c r="M12" s="62">
        <v>31.92284418050431</v>
      </c>
    </row>
    <row r="13" spans="1:13">
      <c r="A13" s="7">
        <v>10</v>
      </c>
      <c r="B13" s="16" t="s">
        <v>9</v>
      </c>
      <c r="C13" s="79">
        <v>10933</v>
      </c>
      <c r="D13" s="82">
        <v>0.54486666666666661</v>
      </c>
      <c r="E13" s="86">
        <v>0</v>
      </c>
      <c r="F13" s="89">
        <v>0.96118501609416873</v>
      </c>
      <c r="G13" s="92">
        <v>0.58574848700000004</v>
      </c>
      <c r="H13" s="18">
        <v>35.263770666666659</v>
      </c>
      <c r="I13" s="11">
        <v>0</v>
      </c>
      <c r="J13" s="11">
        <v>13.024056968075989</v>
      </c>
      <c r="K13" s="11">
        <v>18.157929541618593</v>
      </c>
      <c r="L13" s="11">
        <v>0</v>
      </c>
      <c r="M13" s="62">
        <v>66.445757176361255</v>
      </c>
    </row>
    <row r="14" spans="1:13">
      <c r="A14" s="7">
        <v>16</v>
      </c>
      <c r="B14" s="16" t="s">
        <v>10</v>
      </c>
      <c r="C14" s="79">
        <v>7968</v>
      </c>
      <c r="D14" s="82">
        <v>0</v>
      </c>
      <c r="E14" s="86">
        <v>0</v>
      </c>
      <c r="F14" s="89">
        <v>0.78689446515334605</v>
      </c>
      <c r="G14" s="92">
        <v>0.65352745199999995</v>
      </c>
      <c r="H14" s="18">
        <v>0</v>
      </c>
      <c r="I14" s="11">
        <v>0</v>
      </c>
      <c r="J14" s="11">
        <v>10.66242000282784</v>
      </c>
      <c r="K14" s="11">
        <v>20.259045802587835</v>
      </c>
      <c r="L14" s="11">
        <v>0</v>
      </c>
      <c r="M14" s="62">
        <v>30.921465805415679</v>
      </c>
    </row>
    <row r="15" spans="1:13">
      <c r="A15" s="7">
        <v>18</v>
      </c>
      <c r="B15" s="16" t="s">
        <v>11</v>
      </c>
      <c r="C15" s="79">
        <v>4700</v>
      </c>
      <c r="D15" s="82">
        <v>0</v>
      </c>
      <c r="E15" s="86">
        <v>0</v>
      </c>
      <c r="F15" s="89">
        <v>0.61186920635759268</v>
      </c>
      <c r="G15" s="92">
        <v>0.58295201699999999</v>
      </c>
      <c r="H15" s="18">
        <v>0</v>
      </c>
      <c r="I15" s="11">
        <v>0</v>
      </c>
      <c r="J15" s="11">
        <v>8.2908277461453821</v>
      </c>
      <c r="K15" s="11">
        <v>18.071240277621829</v>
      </c>
      <c r="L15" s="11">
        <v>0</v>
      </c>
      <c r="M15" s="62">
        <v>26.362068023767208</v>
      </c>
    </row>
    <row r="16" spans="1:13">
      <c r="A16" s="7">
        <v>19</v>
      </c>
      <c r="B16" s="16" t="s">
        <v>12</v>
      </c>
      <c r="C16" s="79">
        <v>3961</v>
      </c>
      <c r="D16" s="82">
        <v>0</v>
      </c>
      <c r="E16" s="86">
        <v>0</v>
      </c>
      <c r="F16" s="89">
        <v>0.66103265934244426</v>
      </c>
      <c r="G16" s="92">
        <v>0.53733104499999995</v>
      </c>
      <c r="H16" s="18">
        <v>0</v>
      </c>
      <c r="I16" s="11">
        <v>0</v>
      </c>
      <c r="J16" s="11">
        <v>8.9569925340901211</v>
      </c>
      <c r="K16" s="11">
        <v>16.657011451459862</v>
      </c>
      <c r="L16" s="11">
        <v>0.17976935095730914</v>
      </c>
      <c r="M16" s="62">
        <v>25.793773336507293</v>
      </c>
    </row>
    <row r="17" spans="1:13">
      <c r="A17" s="7">
        <v>20</v>
      </c>
      <c r="B17" s="16" t="s">
        <v>13</v>
      </c>
      <c r="C17" s="79">
        <v>16405</v>
      </c>
      <c r="D17" s="82">
        <v>0</v>
      </c>
      <c r="E17" s="86">
        <v>0</v>
      </c>
      <c r="F17" s="89">
        <v>0.66340747071236772</v>
      </c>
      <c r="G17" s="92">
        <v>0.57836008999999999</v>
      </c>
      <c r="H17" s="18">
        <v>0</v>
      </c>
      <c r="I17" s="11">
        <v>0</v>
      </c>
      <c r="J17" s="11">
        <v>8.9891712281525837</v>
      </c>
      <c r="K17" s="11">
        <v>17.928892685136699</v>
      </c>
      <c r="L17" s="11">
        <v>0.30820041152814848</v>
      </c>
      <c r="M17" s="62">
        <v>27.226264324817429</v>
      </c>
    </row>
    <row r="18" spans="1:13">
      <c r="A18" s="7">
        <v>46</v>
      </c>
      <c r="B18" s="16" t="s">
        <v>14</v>
      </c>
      <c r="C18" s="79">
        <v>1320</v>
      </c>
      <c r="D18" s="82">
        <v>1.2921</v>
      </c>
      <c r="E18" s="86">
        <v>0</v>
      </c>
      <c r="F18" s="89">
        <v>0.86439963329503922</v>
      </c>
      <c r="G18" s="92">
        <v>0.54897709100000003</v>
      </c>
      <c r="H18" s="18">
        <v>125.437068</v>
      </c>
      <c r="I18" s="11">
        <v>0</v>
      </c>
      <c r="J18" s="11">
        <v>11.712615031147783</v>
      </c>
      <c r="K18" s="11">
        <v>17.0180334385409</v>
      </c>
      <c r="L18" s="11">
        <v>0</v>
      </c>
      <c r="M18" s="62">
        <v>154.16771646968868</v>
      </c>
    </row>
    <row r="19" spans="1:13">
      <c r="A19" s="7">
        <v>47</v>
      </c>
      <c r="B19" s="16" t="s">
        <v>15</v>
      </c>
      <c r="C19" s="79">
        <v>1771</v>
      </c>
      <c r="D19" s="82">
        <v>1.9494500000000001</v>
      </c>
      <c r="E19" s="86">
        <v>1</v>
      </c>
      <c r="F19" s="89">
        <v>0.86607581310136128</v>
      </c>
      <c r="G19" s="92">
        <v>0.410937265</v>
      </c>
      <c r="H19" s="18">
        <v>378.50521200000003</v>
      </c>
      <c r="I19" s="11">
        <v>97.242055335968374</v>
      </c>
      <c r="J19" s="11">
        <v>11.735327267523445</v>
      </c>
      <c r="K19" s="11">
        <v>12.738863299693762</v>
      </c>
      <c r="L19" s="11">
        <v>0</v>
      </c>
      <c r="M19" s="62">
        <v>500.22145790318558</v>
      </c>
    </row>
    <row r="20" spans="1:13">
      <c r="A20" s="7">
        <v>49</v>
      </c>
      <c r="B20" s="16" t="s">
        <v>16</v>
      </c>
      <c r="C20" s="79">
        <v>314024</v>
      </c>
      <c r="D20" s="82">
        <v>0</v>
      </c>
      <c r="E20" s="86">
        <v>0</v>
      </c>
      <c r="F20" s="89">
        <v>0.92322193753945414</v>
      </c>
      <c r="G20" s="92">
        <v>0.677730359</v>
      </c>
      <c r="H20" s="18">
        <v>0</v>
      </c>
      <c r="I20" s="11">
        <v>0</v>
      </c>
      <c r="J20" s="11">
        <v>12.509657253659606</v>
      </c>
      <c r="K20" s="11">
        <v>21.00932461638245</v>
      </c>
      <c r="L20" s="11">
        <v>25.018410212725431</v>
      </c>
      <c r="M20" s="62">
        <v>58.537392082767489</v>
      </c>
    </row>
    <row r="21" spans="1:13">
      <c r="A21" s="7">
        <v>50</v>
      </c>
      <c r="B21" s="16" t="s">
        <v>17</v>
      </c>
      <c r="C21" s="79">
        <v>11184</v>
      </c>
      <c r="D21" s="82">
        <v>0</v>
      </c>
      <c r="E21" s="86">
        <v>0</v>
      </c>
      <c r="F21" s="89">
        <v>0.85444678373499983</v>
      </c>
      <c r="G21" s="92">
        <v>0.466506274</v>
      </c>
      <c r="H21" s="18">
        <v>0</v>
      </c>
      <c r="I21" s="11">
        <v>0</v>
      </c>
      <c r="J21" s="11">
        <v>11.577753919609247</v>
      </c>
      <c r="K21" s="11">
        <v>14.461476626938376</v>
      </c>
      <c r="L21" s="11">
        <v>0</v>
      </c>
      <c r="M21" s="62">
        <v>26.039230546547621</v>
      </c>
    </row>
    <row r="22" spans="1:13">
      <c r="A22" s="7">
        <v>51</v>
      </c>
      <c r="B22" s="16" t="s">
        <v>18</v>
      </c>
      <c r="C22" s="79">
        <v>9143</v>
      </c>
      <c r="D22" s="82">
        <v>0</v>
      </c>
      <c r="E22" s="86">
        <v>0</v>
      </c>
      <c r="F22" s="89">
        <v>0.97502917628759944</v>
      </c>
      <c r="G22" s="92">
        <v>0.67142281699999995</v>
      </c>
      <c r="H22" s="18">
        <v>0</v>
      </c>
      <c r="I22" s="11">
        <v>0</v>
      </c>
      <c r="J22" s="11">
        <v>13.211645338696973</v>
      </c>
      <c r="K22" s="11">
        <v>20.813793760121268</v>
      </c>
      <c r="L22" s="11">
        <v>0</v>
      </c>
      <c r="M22" s="62">
        <v>34.025439098818246</v>
      </c>
    </row>
    <row r="23" spans="1:13">
      <c r="A23" s="7">
        <v>52</v>
      </c>
      <c r="B23" s="16" t="s">
        <v>19</v>
      </c>
      <c r="C23" s="79">
        <v>2292</v>
      </c>
      <c r="D23" s="82">
        <v>0.77395000000000003</v>
      </c>
      <c r="E23" s="86">
        <v>0</v>
      </c>
      <c r="F23" s="89">
        <v>0.88183741690036976</v>
      </c>
      <c r="G23" s="92">
        <v>0.485946247</v>
      </c>
      <c r="H23" s="18">
        <v>50.090044000000006</v>
      </c>
      <c r="I23" s="11">
        <v>0</v>
      </c>
      <c r="J23" s="11">
        <v>11.948896999000011</v>
      </c>
      <c r="K23" s="11">
        <v>15.064106711111293</v>
      </c>
      <c r="L23" s="11">
        <v>0</v>
      </c>
      <c r="M23" s="62">
        <v>77.103047710111312</v>
      </c>
    </row>
    <row r="24" spans="1:13">
      <c r="A24" s="7">
        <v>61</v>
      </c>
      <c r="B24" s="16" t="s">
        <v>20</v>
      </c>
      <c r="C24" s="79">
        <v>16469</v>
      </c>
      <c r="D24" s="82">
        <v>0</v>
      </c>
      <c r="E24" s="86">
        <v>0</v>
      </c>
      <c r="F24" s="89">
        <v>1.2431561100528137</v>
      </c>
      <c r="G24" s="92">
        <v>0.53208916299999998</v>
      </c>
      <c r="H24" s="18">
        <v>0</v>
      </c>
      <c r="I24" s="11">
        <v>0</v>
      </c>
      <c r="J24" s="11">
        <v>16.844765291215626</v>
      </c>
      <c r="K24" s="11">
        <v>16.494515557515747</v>
      </c>
      <c r="L24" s="11">
        <v>0</v>
      </c>
      <c r="M24" s="62">
        <v>33.339280848731377</v>
      </c>
    </row>
    <row r="25" spans="1:13">
      <c r="A25" s="7">
        <v>69</v>
      </c>
      <c r="B25" s="16" t="s">
        <v>21</v>
      </c>
      <c r="C25" s="79">
        <v>6558</v>
      </c>
      <c r="D25" s="82">
        <v>0.78915000000000002</v>
      </c>
      <c r="E25" s="86">
        <v>0</v>
      </c>
      <c r="F25" s="89">
        <v>1.0313864405199964</v>
      </c>
      <c r="G25" s="92">
        <v>0.52114437800000002</v>
      </c>
      <c r="H25" s="18">
        <v>51.073788</v>
      </c>
      <c r="I25" s="11">
        <v>0</v>
      </c>
      <c r="J25" s="11">
        <v>13.975286269045954</v>
      </c>
      <c r="K25" s="11">
        <v>16.155232333932851</v>
      </c>
      <c r="L25" s="11">
        <v>0</v>
      </c>
      <c r="M25" s="62">
        <v>81.204306602978804</v>
      </c>
    </row>
    <row r="26" spans="1:13">
      <c r="A26" s="7">
        <v>71</v>
      </c>
      <c r="B26" s="16" t="s">
        <v>22</v>
      </c>
      <c r="C26" s="79">
        <v>6473</v>
      </c>
      <c r="D26" s="82">
        <v>0.6731166666666667</v>
      </c>
      <c r="E26" s="86">
        <v>0</v>
      </c>
      <c r="F26" s="89">
        <v>1.0401868114310737</v>
      </c>
      <c r="G26" s="92">
        <v>0.47250971800000002</v>
      </c>
      <c r="H26" s="18">
        <v>43.564110666666664</v>
      </c>
      <c r="I26" s="11">
        <v>0</v>
      </c>
      <c r="J26" s="11">
        <v>14.09453129489105</v>
      </c>
      <c r="K26" s="11">
        <v>14.647580587218949</v>
      </c>
      <c r="L26" s="11">
        <v>0</v>
      </c>
      <c r="M26" s="62">
        <v>72.30622254877666</v>
      </c>
    </row>
    <row r="27" spans="1:13">
      <c r="A27" s="7">
        <v>72</v>
      </c>
      <c r="B27" s="16" t="s">
        <v>23</v>
      </c>
      <c r="C27" s="79">
        <v>948</v>
      </c>
      <c r="D27" s="82">
        <v>0.99881666666666669</v>
      </c>
      <c r="E27" s="86">
        <v>0</v>
      </c>
      <c r="F27" s="89">
        <v>0.70634976397929883</v>
      </c>
      <c r="G27" s="92">
        <v>0.65854240100000005</v>
      </c>
      <c r="H27" s="18">
        <v>64.643414666666672</v>
      </c>
      <c r="I27" s="11">
        <v>0</v>
      </c>
      <c r="J27" s="11">
        <v>9.5710393019194999</v>
      </c>
      <c r="K27" s="11">
        <v>20.414506879513866</v>
      </c>
      <c r="L27" s="11">
        <v>0</v>
      </c>
      <c r="M27" s="62">
        <v>94.628960848100036</v>
      </c>
    </row>
    <row r="28" spans="1:13">
      <c r="A28" s="7">
        <v>74</v>
      </c>
      <c r="B28" s="16" t="s">
        <v>24</v>
      </c>
      <c r="C28" s="79">
        <v>1013</v>
      </c>
      <c r="D28" s="82">
        <v>1.4803000000000002</v>
      </c>
      <c r="E28" s="86">
        <v>0</v>
      </c>
      <c r="F28" s="89">
        <v>0.87342534683277184</v>
      </c>
      <c r="G28" s="92">
        <v>0.35850663199999999</v>
      </c>
      <c r="H28" s="18">
        <v>143.70752400000003</v>
      </c>
      <c r="I28" s="11">
        <v>0</v>
      </c>
      <c r="J28" s="11">
        <v>11.834913449584057</v>
      </c>
      <c r="K28" s="11">
        <v>11.113538162769483</v>
      </c>
      <c r="L28" s="11">
        <v>0</v>
      </c>
      <c r="M28" s="62">
        <v>166.65597561235359</v>
      </c>
    </row>
    <row r="29" spans="1:13">
      <c r="A29" s="7">
        <v>75</v>
      </c>
      <c r="B29" s="16" t="s">
        <v>25</v>
      </c>
      <c r="C29" s="79">
        <v>19534</v>
      </c>
      <c r="D29" s="82">
        <v>0</v>
      </c>
      <c r="E29" s="86">
        <v>0</v>
      </c>
      <c r="F29" s="89">
        <v>0.81681693602431893</v>
      </c>
      <c r="G29" s="92">
        <v>0.616435285</v>
      </c>
      <c r="H29" s="18">
        <v>0</v>
      </c>
      <c r="I29" s="11">
        <v>0</v>
      </c>
      <c r="J29" s="11">
        <v>11.067869483129522</v>
      </c>
      <c r="K29" s="11">
        <v>19.109205948316134</v>
      </c>
      <c r="L29" s="11">
        <v>0</v>
      </c>
      <c r="M29" s="62">
        <v>30.177075431445655</v>
      </c>
    </row>
    <row r="30" spans="1:13">
      <c r="A30" s="7">
        <v>77</v>
      </c>
      <c r="B30" s="16" t="s">
        <v>26</v>
      </c>
      <c r="C30" s="79">
        <v>4549</v>
      </c>
      <c r="D30" s="82">
        <v>0.66818333333333335</v>
      </c>
      <c r="E30" s="86">
        <v>0</v>
      </c>
      <c r="F30" s="89">
        <v>0.78220299234837365</v>
      </c>
      <c r="G30" s="92">
        <v>0.58674906100000002</v>
      </c>
      <c r="H30" s="18">
        <v>43.244825333333331</v>
      </c>
      <c r="I30" s="11">
        <v>0</v>
      </c>
      <c r="J30" s="11">
        <v>10.598850546320465</v>
      </c>
      <c r="K30" s="11">
        <v>18.188946868332021</v>
      </c>
      <c r="L30" s="11">
        <v>0</v>
      </c>
      <c r="M30" s="62">
        <v>72.032622747985826</v>
      </c>
    </row>
    <row r="31" spans="1:13">
      <c r="A31" s="7">
        <v>78</v>
      </c>
      <c r="B31" s="16" t="s">
        <v>27</v>
      </c>
      <c r="C31" s="79">
        <v>7721</v>
      </c>
      <c r="D31" s="82">
        <v>0.99443333333333328</v>
      </c>
      <c r="E31" s="86">
        <v>0</v>
      </c>
      <c r="F31" s="89">
        <v>1.0994386852408873</v>
      </c>
      <c r="G31" s="92">
        <v>0.55540537099999998</v>
      </c>
      <c r="H31" s="18">
        <v>64.35972533333333</v>
      </c>
      <c r="I31" s="11">
        <v>0</v>
      </c>
      <c r="J31" s="11">
        <v>14.897394185014024</v>
      </c>
      <c r="K31" s="11">
        <v>17.217307116415199</v>
      </c>
      <c r="L31" s="11">
        <v>0</v>
      </c>
      <c r="M31" s="62">
        <v>96.474426634762551</v>
      </c>
    </row>
    <row r="32" spans="1:13">
      <c r="A32" s="7">
        <v>79</v>
      </c>
      <c r="B32" s="16" t="s">
        <v>28</v>
      </c>
      <c r="C32" s="79">
        <v>6703</v>
      </c>
      <c r="D32" s="82">
        <v>0</v>
      </c>
      <c r="E32" s="86">
        <v>0</v>
      </c>
      <c r="F32" s="89">
        <v>1.5399708133068544</v>
      </c>
      <c r="G32" s="92">
        <v>0.54158154199999997</v>
      </c>
      <c r="H32" s="18">
        <v>0</v>
      </c>
      <c r="I32" s="11">
        <v>0</v>
      </c>
      <c r="J32" s="11">
        <v>20.866604520307877</v>
      </c>
      <c r="K32" s="11">
        <v>16.78877487339912</v>
      </c>
      <c r="L32" s="11">
        <v>0</v>
      </c>
      <c r="M32" s="62">
        <v>37.655379393707001</v>
      </c>
    </row>
    <row r="33" spans="1:13">
      <c r="A33" s="7">
        <v>81</v>
      </c>
      <c r="B33" s="16" t="s">
        <v>29</v>
      </c>
      <c r="C33" s="79">
        <v>2531</v>
      </c>
      <c r="D33" s="82">
        <v>1.0004999999999999</v>
      </c>
      <c r="E33" s="86">
        <v>0</v>
      </c>
      <c r="F33" s="89">
        <v>0.94288590871397826</v>
      </c>
      <c r="G33" s="92">
        <v>0.63276693299999998</v>
      </c>
      <c r="H33" s="18">
        <v>97.128540000000001</v>
      </c>
      <c r="I33" s="11">
        <v>0</v>
      </c>
      <c r="J33" s="11">
        <v>12.776104063074406</v>
      </c>
      <c r="K33" s="11">
        <v>19.615479409134338</v>
      </c>
      <c r="L33" s="11">
        <v>0</v>
      </c>
      <c r="M33" s="62">
        <v>129.52012347220872</v>
      </c>
    </row>
    <row r="34" spans="1:13">
      <c r="A34" s="7">
        <v>82</v>
      </c>
      <c r="B34" s="16" t="s">
        <v>30</v>
      </c>
      <c r="C34" s="79">
        <v>9371</v>
      </c>
      <c r="D34" s="82">
        <v>0</v>
      </c>
      <c r="E34" s="86">
        <v>0</v>
      </c>
      <c r="F34" s="89">
        <v>0.67427528821522864</v>
      </c>
      <c r="G34" s="92">
        <v>0.63689338200000001</v>
      </c>
      <c r="H34" s="18">
        <v>0</v>
      </c>
      <c r="I34" s="11">
        <v>0</v>
      </c>
      <c r="J34" s="11">
        <v>9.1364301553163489</v>
      </c>
      <c r="K34" s="11">
        <v>19.743397401006302</v>
      </c>
      <c r="L34" s="11">
        <v>0</v>
      </c>
      <c r="M34" s="62">
        <v>28.879827556322653</v>
      </c>
    </row>
    <row r="35" spans="1:13">
      <c r="A35" s="7">
        <v>86</v>
      </c>
      <c r="B35" s="16" t="s">
        <v>31</v>
      </c>
      <c r="C35" s="79">
        <v>7998</v>
      </c>
      <c r="D35" s="82">
        <v>0</v>
      </c>
      <c r="E35" s="86">
        <v>0</v>
      </c>
      <c r="F35" s="89">
        <v>0.51159832297442964</v>
      </c>
      <c r="G35" s="92">
        <v>0.57335588500000001</v>
      </c>
      <c r="H35" s="18">
        <v>0</v>
      </c>
      <c r="I35" s="11">
        <v>0</v>
      </c>
      <c r="J35" s="11">
        <v>6.9321572763035215</v>
      </c>
      <c r="K35" s="11">
        <v>17.773764667193024</v>
      </c>
      <c r="L35" s="11">
        <v>0</v>
      </c>
      <c r="M35" s="62">
        <v>24.705921943496548</v>
      </c>
    </row>
    <row r="36" spans="1:13">
      <c r="A36" s="7">
        <v>90</v>
      </c>
      <c r="B36" s="16" t="s">
        <v>32</v>
      </c>
      <c r="C36" s="79">
        <v>3001</v>
      </c>
      <c r="D36" s="82">
        <v>1.6935833333333332</v>
      </c>
      <c r="E36" s="86">
        <v>0</v>
      </c>
      <c r="F36" s="89">
        <v>0.94691801428598632</v>
      </c>
      <c r="G36" s="92">
        <v>0.55152877700000003</v>
      </c>
      <c r="H36" s="18">
        <v>328.82613999999995</v>
      </c>
      <c r="I36" s="11">
        <v>0</v>
      </c>
      <c r="J36" s="11">
        <v>12.830739093575117</v>
      </c>
      <c r="K36" s="11">
        <v>17.097134512856325</v>
      </c>
      <c r="L36" s="11">
        <v>0</v>
      </c>
      <c r="M36" s="62">
        <v>358.75401360643139</v>
      </c>
    </row>
    <row r="37" spans="1:13">
      <c r="A37" s="7">
        <v>91</v>
      </c>
      <c r="B37" s="16" t="s">
        <v>33</v>
      </c>
      <c r="C37" s="79">
        <v>674500</v>
      </c>
      <c r="D37" s="82">
        <v>0</v>
      </c>
      <c r="E37" s="86">
        <v>0</v>
      </c>
      <c r="F37" s="89">
        <v>1.3227146114973425</v>
      </c>
      <c r="G37" s="92">
        <v>0.71451673199999999</v>
      </c>
      <c r="H37" s="18">
        <v>0</v>
      </c>
      <c r="I37" s="11">
        <v>0</v>
      </c>
      <c r="J37" s="11">
        <v>17.922782985788992</v>
      </c>
      <c r="K37" s="11">
        <v>22.14968499946561</v>
      </c>
      <c r="L37" s="11">
        <v>9.3794976898640066</v>
      </c>
      <c r="M37" s="62">
        <v>49.451965675118608</v>
      </c>
    </row>
    <row r="38" spans="1:13">
      <c r="A38" s="7">
        <v>92</v>
      </c>
      <c r="B38" s="16" t="s">
        <v>34</v>
      </c>
      <c r="C38" s="79">
        <v>247443</v>
      </c>
      <c r="D38" s="82">
        <v>0</v>
      </c>
      <c r="E38" s="86">
        <v>0</v>
      </c>
      <c r="F38" s="89">
        <v>1.0784133895911385</v>
      </c>
      <c r="G38" s="92">
        <v>0.65140648800000001</v>
      </c>
      <c r="H38" s="18">
        <v>0</v>
      </c>
      <c r="I38" s="11">
        <v>0</v>
      </c>
      <c r="J38" s="11">
        <v>14.612501428959929</v>
      </c>
      <c r="K38" s="11">
        <v>20.193296909117269</v>
      </c>
      <c r="L38" s="11">
        <v>14.992738114386498</v>
      </c>
      <c r="M38" s="62">
        <v>49.798536452463694</v>
      </c>
    </row>
    <row r="39" spans="1:13">
      <c r="A39" s="7">
        <v>97</v>
      </c>
      <c r="B39" s="16" t="s">
        <v>35</v>
      </c>
      <c r="C39" s="79">
        <v>2062</v>
      </c>
      <c r="D39" s="82">
        <v>0.77800000000000002</v>
      </c>
      <c r="E39" s="86">
        <v>0</v>
      </c>
      <c r="F39" s="89">
        <v>0.70863218668603478</v>
      </c>
      <c r="G39" s="92">
        <v>0.53289969400000003</v>
      </c>
      <c r="H39" s="18">
        <v>50.352160000000005</v>
      </c>
      <c r="I39" s="11">
        <v>0</v>
      </c>
      <c r="J39" s="11">
        <v>9.6019661295957714</v>
      </c>
      <c r="K39" s="11">
        <v>16.519641639982776</v>
      </c>
      <c r="L39" s="11">
        <v>0</v>
      </c>
      <c r="M39" s="62">
        <v>76.473767769578558</v>
      </c>
    </row>
    <row r="40" spans="1:13" s="10" customFormat="1">
      <c r="A40" s="16">
        <v>98</v>
      </c>
      <c r="B40" s="16" t="s">
        <v>36</v>
      </c>
      <c r="C40" s="79">
        <v>22885</v>
      </c>
      <c r="D40" s="82">
        <v>0</v>
      </c>
      <c r="E40" s="86">
        <v>0</v>
      </c>
      <c r="F40" s="89">
        <v>0.6136640729984747</v>
      </c>
      <c r="G40" s="92">
        <v>0.62984277</v>
      </c>
      <c r="H40" s="18">
        <v>0</v>
      </c>
      <c r="I40" s="11">
        <v>0</v>
      </c>
      <c r="J40" s="11">
        <v>8.3151481891293333</v>
      </c>
      <c r="K40" s="11">
        <v>19.524831721772564</v>
      </c>
      <c r="L40" s="11">
        <v>0</v>
      </c>
      <c r="M40" s="62">
        <v>27.839979910901899</v>
      </c>
    </row>
    <row r="41" spans="1:13">
      <c r="A41" s="7">
        <v>102</v>
      </c>
      <c r="B41" s="16" t="s">
        <v>37</v>
      </c>
      <c r="C41" s="79">
        <v>9646</v>
      </c>
      <c r="D41" s="82">
        <v>0</v>
      </c>
      <c r="E41" s="86">
        <v>0</v>
      </c>
      <c r="F41" s="89">
        <v>1.0056545034232813</v>
      </c>
      <c r="G41" s="92">
        <v>0.56281750600000002</v>
      </c>
      <c r="H41" s="18">
        <v>0</v>
      </c>
      <c r="I41" s="11">
        <v>0</v>
      </c>
      <c r="J41" s="11">
        <v>13.626618521385462</v>
      </c>
      <c r="K41" s="11">
        <v>17.447079839811007</v>
      </c>
      <c r="L41" s="11">
        <v>0</v>
      </c>
      <c r="M41" s="62">
        <v>31.07369836119647</v>
      </c>
    </row>
    <row r="42" spans="1:13">
      <c r="A42" s="7">
        <v>103</v>
      </c>
      <c r="B42" s="16" t="s">
        <v>38</v>
      </c>
      <c r="C42" s="79">
        <v>2125</v>
      </c>
      <c r="D42" s="82">
        <v>0</v>
      </c>
      <c r="E42" s="86">
        <v>0</v>
      </c>
      <c r="F42" s="89">
        <v>0.58561282572619222</v>
      </c>
      <c r="G42" s="92">
        <v>0.46407432799999998</v>
      </c>
      <c r="H42" s="18">
        <v>0</v>
      </c>
      <c r="I42" s="11">
        <v>0</v>
      </c>
      <c r="J42" s="11">
        <v>7.9350537885899044</v>
      </c>
      <c r="K42" s="11">
        <v>14.386087436702155</v>
      </c>
      <c r="L42" s="11">
        <v>0</v>
      </c>
      <c r="M42" s="62">
        <v>22.32114122529206</v>
      </c>
    </row>
    <row r="43" spans="1:13">
      <c r="A43" s="7">
        <v>105</v>
      </c>
      <c r="B43" s="16" t="s">
        <v>39</v>
      </c>
      <c r="C43" s="79">
        <v>2063</v>
      </c>
      <c r="D43" s="82">
        <v>1.7368999999999999</v>
      </c>
      <c r="E43" s="86">
        <v>0</v>
      </c>
      <c r="F43" s="89">
        <v>0.80196423078614665</v>
      </c>
      <c r="G43" s="92">
        <v>0.53899956000000004</v>
      </c>
      <c r="H43" s="18">
        <v>337.23650400000002</v>
      </c>
      <c r="I43" s="11">
        <v>0</v>
      </c>
      <c r="J43" s="11">
        <v>10.866615327152287</v>
      </c>
      <c r="K43" s="11">
        <v>16.708734637232485</v>
      </c>
      <c r="L43" s="11">
        <v>0</v>
      </c>
      <c r="M43" s="62">
        <v>364.81185396438474</v>
      </c>
    </row>
    <row r="44" spans="1:13">
      <c r="A44" s="7">
        <v>106</v>
      </c>
      <c r="B44" s="16" t="s">
        <v>40</v>
      </c>
      <c r="C44" s="79">
        <v>46901</v>
      </c>
      <c r="D44" s="82">
        <v>0</v>
      </c>
      <c r="E44" s="86">
        <v>0</v>
      </c>
      <c r="F44" s="89">
        <v>0.95240242415681087</v>
      </c>
      <c r="G44" s="92">
        <v>0.60556901399999996</v>
      </c>
      <c r="H44" s="18">
        <v>0</v>
      </c>
      <c r="I44" s="11">
        <v>0</v>
      </c>
      <c r="J44" s="11">
        <v>12.905052847324789</v>
      </c>
      <c r="K44" s="11">
        <v>18.77235662206575</v>
      </c>
      <c r="L44" s="11">
        <v>2.4635353010018886</v>
      </c>
      <c r="M44" s="62">
        <v>34.140944770392423</v>
      </c>
    </row>
    <row r="45" spans="1:13">
      <c r="A45" s="7">
        <v>108</v>
      </c>
      <c r="B45" s="16" t="s">
        <v>41</v>
      </c>
      <c r="C45" s="79">
        <v>10319</v>
      </c>
      <c r="D45" s="82">
        <v>0</v>
      </c>
      <c r="E45" s="86">
        <v>0</v>
      </c>
      <c r="F45" s="89">
        <v>0.66510554278494249</v>
      </c>
      <c r="G45" s="92">
        <v>0.66258368999999995</v>
      </c>
      <c r="H45" s="18">
        <v>0</v>
      </c>
      <c r="I45" s="11">
        <v>0</v>
      </c>
      <c r="J45" s="11">
        <v>9.0121801047359718</v>
      </c>
      <c r="K45" s="11">
        <v>20.539784951157127</v>
      </c>
      <c r="L45" s="11">
        <v>0</v>
      </c>
      <c r="M45" s="62">
        <v>29.551965055893099</v>
      </c>
    </row>
    <row r="46" spans="1:13">
      <c r="A46" s="7">
        <v>109</v>
      </c>
      <c r="B46" s="16" t="s">
        <v>42</v>
      </c>
      <c r="C46" s="79">
        <v>68319</v>
      </c>
      <c r="D46" s="82">
        <v>0</v>
      </c>
      <c r="E46" s="86">
        <v>0</v>
      </c>
      <c r="F46" s="89">
        <v>1.0148792832903635</v>
      </c>
      <c r="G46" s="92">
        <v>0.642715123</v>
      </c>
      <c r="H46" s="18">
        <v>0</v>
      </c>
      <c r="I46" s="11">
        <v>0</v>
      </c>
      <c r="J46" s="11">
        <v>13.751614288584426</v>
      </c>
      <c r="K46" s="11">
        <v>19.923868653145544</v>
      </c>
      <c r="L46" s="11">
        <v>2.4457286105690277</v>
      </c>
      <c r="M46" s="62">
        <v>36.121211552298995</v>
      </c>
    </row>
    <row r="47" spans="1:13">
      <c r="A47" s="7">
        <v>111</v>
      </c>
      <c r="B47" s="16" t="s">
        <v>43</v>
      </c>
      <c r="C47" s="79">
        <v>17953</v>
      </c>
      <c r="D47" s="82">
        <v>0</v>
      </c>
      <c r="E47" s="86">
        <v>0</v>
      </c>
      <c r="F47" s="89">
        <v>0.97789627162675341</v>
      </c>
      <c r="G47" s="92">
        <v>0.66936289100000002</v>
      </c>
      <c r="H47" s="18">
        <v>0</v>
      </c>
      <c r="I47" s="11">
        <v>0</v>
      </c>
      <c r="J47" s="11">
        <v>13.250494480542509</v>
      </c>
      <c r="K47" s="11">
        <v>20.749937016144823</v>
      </c>
      <c r="L47" s="11">
        <v>0</v>
      </c>
      <c r="M47" s="62">
        <v>34.000431496687334</v>
      </c>
    </row>
    <row r="48" spans="1:13">
      <c r="A48" s="7">
        <v>139</v>
      </c>
      <c r="B48" s="16" t="s">
        <v>44</v>
      </c>
      <c r="C48" s="79">
        <v>9766</v>
      </c>
      <c r="D48" s="82">
        <v>0</v>
      </c>
      <c r="E48" s="86">
        <v>0</v>
      </c>
      <c r="F48" s="89">
        <v>0.67081092012989618</v>
      </c>
      <c r="G48" s="92">
        <v>0.507663007</v>
      </c>
      <c r="H48" s="18">
        <v>0</v>
      </c>
      <c r="I48" s="11">
        <v>0</v>
      </c>
      <c r="J48" s="11">
        <v>9.0894879677600944</v>
      </c>
      <c r="K48" s="11">
        <v>15.737316128982552</v>
      </c>
      <c r="L48" s="11">
        <v>0</v>
      </c>
      <c r="M48" s="62">
        <v>24.826804096742645</v>
      </c>
    </row>
    <row r="49" spans="1:13">
      <c r="A49" s="7">
        <v>140</v>
      </c>
      <c r="B49" s="16" t="s">
        <v>45</v>
      </c>
      <c r="C49" s="79">
        <v>20618</v>
      </c>
      <c r="D49" s="82">
        <v>0.25613333333333332</v>
      </c>
      <c r="E49" s="86">
        <v>0</v>
      </c>
      <c r="F49" s="89">
        <v>1.107844771693457</v>
      </c>
      <c r="G49" s="92">
        <v>0.59212922199999996</v>
      </c>
      <c r="H49" s="18">
        <v>16.576949333333335</v>
      </c>
      <c r="I49" s="11">
        <v>0</v>
      </c>
      <c r="J49" s="11">
        <v>15.011296656446342</v>
      </c>
      <c r="K49" s="11">
        <v>18.355729346697284</v>
      </c>
      <c r="L49" s="11">
        <v>0</v>
      </c>
      <c r="M49" s="62">
        <v>49.943975336476953</v>
      </c>
    </row>
    <row r="50" spans="1:13">
      <c r="A50" s="7">
        <v>142</v>
      </c>
      <c r="B50" s="16" t="s">
        <v>46</v>
      </c>
      <c r="C50" s="79">
        <v>6444</v>
      </c>
      <c r="D50" s="82">
        <v>0</v>
      </c>
      <c r="E50" s="86">
        <v>0</v>
      </c>
      <c r="F50" s="89">
        <v>0.79512360322541087</v>
      </c>
      <c r="G50" s="92">
        <v>0.60732095799999997</v>
      </c>
      <c r="H50" s="18">
        <v>0</v>
      </c>
      <c r="I50" s="11">
        <v>0</v>
      </c>
      <c r="J50" s="11">
        <v>10.773924823704318</v>
      </c>
      <c r="K50" s="11">
        <v>18.826666067875482</v>
      </c>
      <c r="L50" s="11">
        <v>0</v>
      </c>
      <c r="M50" s="62">
        <v>29.600590891579799</v>
      </c>
    </row>
    <row r="51" spans="1:13">
      <c r="A51" s="7">
        <v>143</v>
      </c>
      <c r="B51" s="16" t="s">
        <v>47</v>
      </c>
      <c r="C51" s="79">
        <v>6850</v>
      </c>
      <c r="D51" s="82">
        <v>8.2533333333333334E-2</v>
      </c>
      <c r="E51" s="86">
        <v>0</v>
      </c>
      <c r="F51" s="89">
        <v>0.89725213177012297</v>
      </c>
      <c r="G51" s="92">
        <v>0.62964078599999995</v>
      </c>
      <c r="H51" s="18">
        <v>5.3415573333333333</v>
      </c>
      <c r="I51" s="11">
        <v>0</v>
      </c>
      <c r="J51" s="11">
        <v>12.157766385485168</v>
      </c>
      <c r="K51" s="11">
        <v>19.518570312102831</v>
      </c>
      <c r="L51" s="11">
        <v>0</v>
      </c>
      <c r="M51" s="62">
        <v>37.017894030921333</v>
      </c>
    </row>
    <row r="52" spans="1:13">
      <c r="A52" s="7">
        <v>145</v>
      </c>
      <c r="B52" s="16" t="s">
        <v>48</v>
      </c>
      <c r="C52" s="79">
        <v>12343</v>
      </c>
      <c r="D52" s="82">
        <v>0</v>
      </c>
      <c r="E52" s="86">
        <v>0</v>
      </c>
      <c r="F52" s="89">
        <v>0.63017982850076204</v>
      </c>
      <c r="G52" s="92">
        <v>0.51513232099999995</v>
      </c>
      <c r="H52" s="18">
        <v>0</v>
      </c>
      <c r="I52" s="11">
        <v>0</v>
      </c>
      <c r="J52" s="11">
        <v>8.538936676185326</v>
      </c>
      <c r="K52" s="11">
        <v>15.968861374674708</v>
      </c>
      <c r="L52" s="11">
        <v>1.4109716354295763</v>
      </c>
      <c r="M52" s="62">
        <v>25.918769686289611</v>
      </c>
    </row>
    <row r="53" spans="1:13">
      <c r="A53" s="7">
        <v>146</v>
      </c>
      <c r="B53" s="16" t="s">
        <v>49</v>
      </c>
      <c r="C53" s="79">
        <v>4406</v>
      </c>
      <c r="D53" s="82">
        <v>1.5604</v>
      </c>
      <c r="E53" s="86">
        <v>0</v>
      </c>
      <c r="F53" s="89">
        <v>0.97695160186213381</v>
      </c>
      <c r="G53" s="92">
        <v>0.46384988999999999</v>
      </c>
      <c r="H53" s="18">
        <v>302.967264</v>
      </c>
      <c r="I53" s="11">
        <v>0</v>
      </c>
      <c r="J53" s="11">
        <v>13.237694205231914</v>
      </c>
      <c r="K53" s="11">
        <v>14.379129963518855</v>
      </c>
      <c r="L53" s="11">
        <v>0</v>
      </c>
      <c r="M53" s="62">
        <v>330.58408816875078</v>
      </c>
    </row>
    <row r="54" spans="1:13">
      <c r="A54" s="7">
        <v>148</v>
      </c>
      <c r="B54" s="16" t="s">
        <v>50</v>
      </c>
      <c r="C54" s="79">
        <v>7127</v>
      </c>
      <c r="D54" s="82">
        <v>1.6087666666666667</v>
      </c>
      <c r="E54" s="86">
        <v>1</v>
      </c>
      <c r="F54" s="89">
        <v>0.98305241658417786</v>
      </c>
      <c r="G54" s="92">
        <v>0.63825555199999995</v>
      </c>
      <c r="H54" s="18">
        <v>312.35813599999994</v>
      </c>
      <c r="I54" s="11">
        <v>65.322026097937425</v>
      </c>
      <c r="J54" s="11">
        <v>13.320360244715612</v>
      </c>
      <c r="K54" s="11">
        <v>19.785624034847707</v>
      </c>
      <c r="L54" s="11">
        <v>13.482486502490623</v>
      </c>
      <c r="M54" s="62">
        <v>424.26863287999134</v>
      </c>
    </row>
    <row r="55" spans="1:13">
      <c r="A55" s="7">
        <v>149</v>
      </c>
      <c r="B55" s="16" t="s">
        <v>51</v>
      </c>
      <c r="C55" s="79">
        <v>5379</v>
      </c>
      <c r="D55" s="82">
        <v>0</v>
      </c>
      <c r="E55" s="86">
        <v>0</v>
      </c>
      <c r="F55" s="89">
        <v>0.58337359972933112</v>
      </c>
      <c r="G55" s="92">
        <v>0.64987989999999995</v>
      </c>
      <c r="H55" s="18">
        <v>0</v>
      </c>
      <c r="I55" s="11">
        <v>0</v>
      </c>
      <c r="J55" s="11">
        <v>7.9047122763324369</v>
      </c>
      <c r="K55" s="11">
        <v>20.145973394062111</v>
      </c>
      <c r="L55" s="11">
        <v>3.8393602865414356</v>
      </c>
      <c r="M55" s="62">
        <v>31.890045956935982</v>
      </c>
    </row>
    <row r="56" spans="1:13">
      <c r="A56" s="7">
        <v>151</v>
      </c>
      <c r="B56" s="16" t="s">
        <v>52</v>
      </c>
      <c r="C56" s="79">
        <v>1814</v>
      </c>
      <c r="D56" s="82">
        <v>1.1155999999999999</v>
      </c>
      <c r="E56" s="86">
        <v>0</v>
      </c>
      <c r="F56" s="89">
        <v>0.86970011429514282</v>
      </c>
      <c r="G56" s="92">
        <v>0.46881673800000001</v>
      </c>
      <c r="H56" s="18">
        <v>108.30244799999998</v>
      </c>
      <c r="I56" s="11">
        <v>0</v>
      </c>
      <c r="J56" s="11">
        <v>11.784436548699185</v>
      </c>
      <c r="K56" s="11">
        <v>14.533099931908939</v>
      </c>
      <c r="L56" s="11">
        <v>0</v>
      </c>
      <c r="M56" s="62">
        <v>134.61998448060811</v>
      </c>
    </row>
    <row r="57" spans="1:13">
      <c r="A57" s="7">
        <v>152</v>
      </c>
      <c r="B57" s="16" t="s">
        <v>53</v>
      </c>
      <c r="C57" s="79">
        <v>4357</v>
      </c>
      <c r="D57" s="82">
        <v>0</v>
      </c>
      <c r="E57" s="86">
        <v>0</v>
      </c>
      <c r="F57" s="89">
        <v>0.77153073686982665</v>
      </c>
      <c r="G57" s="92">
        <v>0.63123160300000003</v>
      </c>
      <c r="H57" s="18">
        <v>0</v>
      </c>
      <c r="I57" s="11">
        <v>0</v>
      </c>
      <c r="J57" s="11">
        <v>10.454241484586152</v>
      </c>
      <c r="K57" s="11">
        <v>19.567884896161857</v>
      </c>
      <c r="L57" s="11">
        <v>0</v>
      </c>
      <c r="M57" s="62">
        <v>30.022126380748009</v>
      </c>
    </row>
    <row r="58" spans="1:13">
      <c r="A58" s="7">
        <v>153</v>
      </c>
      <c r="B58" s="16" t="s">
        <v>54</v>
      </c>
      <c r="C58" s="79">
        <v>24919</v>
      </c>
      <c r="D58" s="82">
        <v>0</v>
      </c>
      <c r="E58" s="86">
        <v>0</v>
      </c>
      <c r="F58" s="89">
        <v>0.99627937682420953</v>
      </c>
      <c r="G58" s="92">
        <v>0.59693827799999999</v>
      </c>
      <c r="H58" s="18">
        <v>0</v>
      </c>
      <c r="I58" s="11">
        <v>0</v>
      </c>
      <c r="J58" s="11">
        <v>13.499585555968041</v>
      </c>
      <c r="K58" s="11">
        <v>18.504807836779154</v>
      </c>
      <c r="L58" s="11">
        <v>0</v>
      </c>
      <c r="M58" s="62">
        <v>32.004393392747197</v>
      </c>
    </row>
    <row r="59" spans="1:13">
      <c r="A59" s="7">
        <v>165</v>
      </c>
      <c r="B59" s="16" t="s">
        <v>55</v>
      </c>
      <c r="C59" s="79">
        <v>16123</v>
      </c>
      <c r="D59" s="82">
        <v>0</v>
      </c>
      <c r="E59" s="86">
        <v>0</v>
      </c>
      <c r="F59" s="89">
        <v>0.71118572099527388</v>
      </c>
      <c r="G59" s="92">
        <v>0.65302348200000004</v>
      </c>
      <c r="H59" s="18">
        <v>0</v>
      </c>
      <c r="I59" s="11">
        <v>0</v>
      </c>
      <c r="J59" s="11">
        <v>9.6365665194859638</v>
      </c>
      <c r="K59" s="11">
        <v>20.243422967951155</v>
      </c>
      <c r="L59" s="11">
        <v>0</v>
      </c>
      <c r="M59" s="62">
        <v>29.879989487437115</v>
      </c>
    </row>
    <row r="60" spans="1:13">
      <c r="A60" s="7">
        <v>167</v>
      </c>
      <c r="B60" s="16" t="s">
        <v>56</v>
      </c>
      <c r="C60" s="79">
        <v>78062</v>
      </c>
      <c r="D60" s="82">
        <v>0</v>
      </c>
      <c r="E60" s="86">
        <v>0</v>
      </c>
      <c r="F60" s="89">
        <v>1.1371944594906569</v>
      </c>
      <c r="G60" s="92">
        <v>0.67829222499999997</v>
      </c>
      <c r="H60" s="18">
        <v>0</v>
      </c>
      <c r="I60" s="11">
        <v>0</v>
      </c>
      <c r="J60" s="11">
        <v>15.408984926098402</v>
      </c>
      <c r="K60" s="11">
        <v>21.026742199980632</v>
      </c>
      <c r="L60" s="11">
        <v>5.1473392506134426</v>
      </c>
      <c r="M60" s="62">
        <v>41.583066376692472</v>
      </c>
    </row>
    <row r="61" spans="1:13">
      <c r="A61" s="7">
        <v>169</v>
      </c>
      <c r="B61" s="16" t="s">
        <v>57</v>
      </c>
      <c r="C61" s="79">
        <v>4916</v>
      </c>
      <c r="D61" s="82">
        <v>0</v>
      </c>
      <c r="E61" s="86">
        <v>0</v>
      </c>
      <c r="F61" s="89">
        <v>0.79460718819299403</v>
      </c>
      <c r="G61" s="92">
        <v>0.491075445</v>
      </c>
      <c r="H61" s="18">
        <v>0</v>
      </c>
      <c r="I61" s="11">
        <v>0</v>
      </c>
      <c r="J61" s="11">
        <v>10.766927400015069</v>
      </c>
      <c r="K61" s="11">
        <v>15.223109453680921</v>
      </c>
      <c r="L61" s="11">
        <v>0</v>
      </c>
      <c r="M61" s="62">
        <v>25.99003685369599</v>
      </c>
    </row>
    <row r="62" spans="1:13">
      <c r="A62" s="7">
        <v>171</v>
      </c>
      <c r="B62" s="16" t="s">
        <v>58</v>
      </c>
      <c r="C62" s="79">
        <v>4590</v>
      </c>
      <c r="D62" s="82">
        <v>9.4850000000000004E-2</v>
      </c>
      <c r="E62" s="86">
        <v>0</v>
      </c>
      <c r="F62" s="89">
        <v>0.74075735309698842</v>
      </c>
      <c r="G62" s="92">
        <v>0.589073917</v>
      </c>
      <c r="H62" s="18">
        <v>6.1386920000000007</v>
      </c>
      <c r="I62" s="11">
        <v>0</v>
      </c>
      <c r="J62" s="11">
        <v>10.037262134464193</v>
      </c>
      <c r="K62" s="11">
        <v>18.261016318581252</v>
      </c>
      <c r="L62" s="11">
        <v>0</v>
      </c>
      <c r="M62" s="62">
        <v>34.436970453045447</v>
      </c>
    </row>
    <row r="63" spans="1:13">
      <c r="A63" s="7">
        <v>172</v>
      </c>
      <c r="B63" s="16" t="s">
        <v>59</v>
      </c>
      <c r="C63" s="79">
        <v>4079</v>
      </c>
      <c r="D63" s="82">
        <v>1.4112166666666668</v>
      </c>
      <c r="E63" s="86">
        <v>0</v>
      </c>
      <c r="F63" s="89">
        <v>0.90740894376629466</v>
      </c>
      <c r="G63" s="92">
        <v>0.53840670499999999</v>
      </c>
      <c r="H63" s="18">
        <v>137.00091400000002</v>
      </c>
      <c r="I63" s="11">
        <v>0</v>
      </c>
      <c r="J63" s="11">
        <v>12.295391188033292</v>
      </c>
      <c r="K63" s="11">
        <v>16.690356409106741</v>
      </c>
      <c r="L63" s="11">
        <v>0</v>
      </c>
      <c r="M63" s="62">
        <v>165.98666159714006</v>
      </c>
    </row>
    <row r="64" spans="1:13">
      <c r="A64" s="7">
        <v>176</v>
      </c>
      <c r="B64" s="16" t="s">
        <v>60</v>
      </c>
      <c r="C64" s="79">
        <v>4259</v>
      </c>
      <c r="D64" s="82">
        <v>1.5198833333333333</v>
      </c>
      <c r="E64" s="86">
        <v>0</v>
      </c>
      <c r="F64" s="89">
        <v>0.96717089335523398</v>
      </c>
      <c r="G64" s="92">
        <v>0.35874642000000001</v>
      </c>
      <c r="H64" s="18">
        <v>295.10054799999995</v>
      </c>
      <c r="I64" s="11">
        <v>0</v>
      </c>
      <c r="J64" s="11">
        <v>13.105165604963419</v>
      </c>
      <c r="K64" s="11">
        <v>11.120971478784051</v>
      </c>
      <c r="L64" s="11">
        <v>0</v>
      </c>
      <c r="M64" s="62">
        <v>319.32668508374746</v>
      </c>
    </row>
    <row r="65" spans="1:13">
      <c r="A65" s="7">
        <v>177</v>
      </c>
      <c r="B65" s="16" t="s">
        <v>61</v>
      </c>
      <c r="C65" s="79">
        <v>1708</v>
      </c>
      <c r="D65" s="82">
        <v>0.62613333333333332</v>
      </c>
      <c r="E65" s="86">
        <v>0</v>
      </c>
      <c r="F65" s="89">
        <v>0.93789554120210472</v>
      </c>
      <c r="G65" s="92">
        <v>0.649623532</v>
      </c>
      <c r="H65" s="18">
        <v>40.523349333333329</v>
      </c>
      <c r="I65" s="11">
        <v>0</v>
      </c>
      <c r="J65" s="11">
        <v>12.70848458328852</v>
      </c>
      <c r="K65" s="11">
        <v>20.138026105790711</v>
      </c>
      <c r="L65" s="11">
        <v>0</v>
      </c>
      <c r="M65" s="62">
        <v>73.369860022412567</v>
      </c>
    </row>
    <row r="66" spans="1:13">
      <c r="A66" s="7">
        <v>178</v>
      </c>
      <c r="B66" s="16" t="s">
        <v>62</v>
      </c>
      <c r="C66" s="79">
        <v>5734</v>
      </c>
      <c r="D66" s="82">
        <v>0.82289999999999996</v>
      </c>
      <c r="E66" s="86">
        <v>0</v>
      </c>
      <c r="F66" s="89">
        <v>0.82766386771761047</v>
      </c>
      <c r="G66" s="92">
        <v>0.62969385099999997</v>
      </c>
      <c r="H66" s="18">
        <v>53.258088000000001</v>
      </c>
      <c r="I66" s="11">
        <v>0</v>
      </c>
      <c r="J66" s="11">
        <v>11.214845407573621</v>
      </c>
      <c r="K66" s="11">
        <v>19.520215302320491</v>
      </c>
      <c r="L66" s="11">
        <v>0</v>
      </c>
      <c r="M66" s="62">
        <v>83.993148709894115</v>
      </c>
    </row>
    <row r="67" spans="1:13">
      <c r="A67" s="7">
        <v>179</v>
      </c>
      <c r="B67" s="16" t="s">
        <v>63</v>
      </c>
      <c r="C67" s="79">
        <v>147746</v>
      </c>
      <c r="D67" s="82">
        <v>0</v>
      </c>
      <c r="E67" s="86">
        <v>0</v>
      </c>
      <c r="F67" s="89">
        <v>1.0618153587722923</v>
      </c>
      <c r="G67" s="92">
        <v>0.68134249000000002</v>
      </c>
      <c r="H67" s="18">
        <v>0</v>
      </c>
      <c r="I67" s="11">
        <v>0</v>
      </c>
      <c r="J67" s="11">
        <v>14.387598111364561</v>
      </c>
      <c r="K67" s="11">
        <v>21.121298990450438</v>
      </c>
      <c r="L67" s="11">
        <v>10.544853903339146</v>
      </c>
      <c r="M67" s="62">
        <v>46.05375100515414</v>
      </c>
    </row>
    <row r="68" spans="1:13">
      <c r="A68" s="7">
        <v>181</v>
      </c>
      <c r="B68" s="16" t="s">
        <v>64</v>
      </c>
      <c r="C68" s="79">
        <v>1682</v>
      </c>
      <c r="D68" s="82">
        <v>0.38423333333333332</v>
      </c>
      <c r="E68" s="86">
        <v>0</v>
      </c>
      <c r="F68" s="89">
        <v>0.66057270274469804</v>
      </c>
      <c r="G68" s="92">
        <v>0.664393601</v>
      </c>
      <c r="H68" s="18">
        <v>24.86758133333333</v>
      </c>
      <c r="I68" s="11">
        <v>0</v>
      </c>
      <c r="J68" s="11">
        <v>8.9507601221906583</v>
      </c>
      <c r="K68" s="11">
        <v>20.595891346895204</v>
      </c>
      <c r="L68" s="11">
        <v>0</v>
      </c>
      <c r="M68" s="62">
        <v>54.414232802419193</v>
      </c>
    </row>
    <row r="69" spans="1:13">
      <c r="A69" s="7">
        <v>182</v>
      </c>
      <c r="B69" s="16" t="s">
        <v>65</v>
      </c>
      <c r="C69" s="79">
        <v>19182</v>
      </c>
      <c r="D69" s="82">
        <v>0.24018333333333333</v>
      </c>
      <c r="E69" s="86">
        <v>0</v>
      </c>
      <c r="F69" s="89">
        <v>0.97417584318664607</v>
      </c>
      <c r="G69" s="92">
        <v>0.63175185</v>
      </c>
      <c r="H69" s="18">
        <v>15.544665333333336</v>
      </c>
      <c r="I69" s="11">
        <v>0</v>
      </c>
      <c r="J69" s="11">
        <v>13.200082675179054</v>
      </c>
      <c r="K69" s="11">
        <v>19.584012310196883</v>
      </c>
      <c r="L69" s="11">
        <v>0</v>
      </c>
      <c r="M69" s="62">
        <v>48.328760318709278</v>
      </c>
    </row>
    <row r="70" spans="1:13">
      <c r="A70" s="7">
        <v>186</v>
      </c>
      <c r="B70" s="16" t="s">
        <v>66</v>
      </c>
      <c r="C70" s="79">
        <v>46490</v>
      </c>
      <c r="D70" s="82">
        <v>0</v>
      </c>
      <c r="E70" s="86">
        <v>0</v>
      </c>
      <c r="F70" s="89">
        <v>0.65791099749406368</v>
      </c>
      <c r="G70" s="92">
        <v>0.72480880199999997</v>
      </c>
      <c r="H70" s="18">
        <v>0</v>
      </c>
      <c r="I70" s="11">
        <v>0</v>
      </c>
      <c r="J70" s="11">
        <v>8.9146940160445638</v>
      </c>
      <c r="K70" s="11">
        <v>22.468734362878486</v>
      </c>
      <c r="L70" s="11">
        <v>15.928611476283161</v>
      </c>
      <c r="M70" s="62">
        <v>47.312039855206201</v>
      </c>
    </row>
    <row r="71" spans="1:13">
      <c r="A71" s="7">
        <v>202</v>
      </c>
      <c r="B71" s="16" t="s">
        <v>67</v>
      </c>
      <c r="C71" s="79">
        <v>36339</v>
      </c>
      <c r="D71" s="82">
        <v>0</v>
      </c>
      <c r="E71" s="86">
        <v>0</v>
      </c>
      <c r="F71" s="89">
        <v>0.6410388850248846</v>
      </c>
      <c r="G71" s="92">
        <v>0.66636658100000001</v>
      </c>
      <c r="H71" s="18">
        <v>0</v>
      </c>
      <c r="I71" s="11">
        <v>0</v>
      </c>
      <c r="J71" s="11">
        <v>8.6860768920871863</v>
      </c>
      <c r="K71" s="11">
        <v>20.657052805477036</v>
      </c>
      <c r="L71" s="11">
        <v>16.777015653347121</v>
      </c>
      <c r="M71" s="62">
        <v>46.120145350911351</v>
      </c>
    </row>
    <row r="72" spans="1:13">
      <c r="A72" s="7">
        <v>204</v>
      </c>
      <c r="B72" s="16" t="s">
        <v>68</v>
      </c>
      <c r="C72" s="79">
        <v>2628</v>
      </c>
      <c r="D72" s="82">
        <v>1.1962833333333334</v>
      </c>
      <c r="E72" s="86">
        <v>0</v>
      </c>
      <c r="F72" s="89">
        <v>0.88579023335754337</v>
      </c>
      <c r="G72" s="92">
        <v>0.64980480900000004</v>
      </c>
      <c r="H72" s="18">
        <v>116.135186</v>
      </c>
      <c r="I72" s="11">
        <v>0</v>
      </c>
      <c r="J72" s="11">
        <v>12.002457661994713</v>
      </c>
      <c r="K72" s="11">
        <v>20.143645608131003</v>
      </c>
      <c r="L72" s="11">
        <v>0</v>
      </c>
      <c r="M72" s="62">
        <v>148.28128927012574</v>
      </c>
    </row>
    <row r="73" spans="1:13">
      <c r="A73" s="7">
        <v>205</v>
      </c>
      <c r="B73" s="16" t="s">
        <v>69</v>
      </c>
      <c r="C73" s="79">
        <v>36513</v>
      </c>
      <c r="D73" s="82">
        <v>0.18211666666666668</v>
      </c>
      <c r="E73" s="86">
        <v>0</v>
      </c>
      <c r="F73" s="89">
        <v>1.0582338905848596</v>
      </c>
      <c r="G73" s="92">
        <v>0.54359707400000001</v>
      </c>
      <c r="H73" s="18">
        <v>11.786590666666667</v>
      </c>
      <c r="I73" s="11">
        <v>0</v>
      </c>
      <c r="J73" s="11">
        <v>14.33906921742485</v>
      </c>
      <c r="K73" s="11">
        <v>16.851255424108384</v>
      </c>
      <c r="L73" s="11">
        <v>0</v>
      </c>
      <c r="M73" s="62">
        <v>42.976915308199899</v>
      </c>
    </row>
    <row r="74" spans="1:13">
      <c r="A74" s="7">
        <v>208</v>
      </c>
      <c r="B74" s="16" t="s">
        <v>70</v>
      </c>
      <c r="C74" s="79">
        <v>12372</v>
      </c>
      <c r="D74" s="82">
        <v>0.45220000000000005</v>
      </c>
      <c r="E74" s="86">
        <v>0</v>
      </c>
      <c r="F74" s="89">
        <v>0.9266599405742203</v>
      </c>
      <c r="G74" s="92">
        <v>0.67607001499999997</v>
      </c>
      <c r="H74" s="18">
        <v>29.266383999999999</v>
      </c>
      <c r="I74" s="11">
        <v>0</v>
      </c>
      <c r="J74" s="11">
        <v>12.556242194780687</v>
      </c>
      <c r="K74" s="11">
        <v>20.957854727793816</v>
      </c>
      <c r="L74" s="11">
        <v>0</v>
      </c>
      <c r="M74" s="62">
        <v>62.780480922574505</v>
      </c>
    </row>
    <row r="75" spans="1:13">
      <c r="A75" s="7">
        <v>211</v>
      </c>
      <c r="B75" s="16" t="s">
        <v>71</v>
      </c>
      <c r="C75" s="79">
        <v>33473</v>
      </c>
      <c r="D75" s="82">
        <v>0</v>
      </c>
      <c r="E75" s="86">
        <v>0</v>
      </c>
      <c r="F75" s="89">
        <v>0.58907857248342288</v>
      </c>
      <c r="G75" s="92">
        <v>0.65503879899999995</v>
      </c>
      <c r="H75" s="18">
        <v>0</v>
      </c>
      <c r="I75" s="11">
        <v>0</v>
      </c>
      <c r="J75" s="11">
        <v>7.9820146571503798</v>
      </c>
      <c r="K75" s="11">
        <v>20.305896853760824</v>
      </c>
      <c r="L75" s="11">
        <v>13.622582754717662</v>
      </c>
      <c r="M75" s="62">
        <v>41.91049426562887</v>
      </c>
    </row>
    <row r="76" spans="1:13">
      <c r="A76" s="7">
        <v>213</v>
      </c>
      <c r="B76" s="16" t="s">
        <v>72</v>
      </c>
      <c r="C76" s="79">
        <v>5114</v>
      </c>
      <c r="D76" s="82">
        <v>1.0241166666666668</v>
      </c>
      <c r="E76" s="86">
        <v>0</v>
      </c>
      <c r="F76" s="89">
        <v>0.87902487788781936</v>
      </c>
      <c r="G76" s="92">
        <v>0.50977022299999997</v>
      </c>
      <c r="H76" s="18">
        <v>99.421246000000011</v>
      </c>
      <c r="I76" s="11">
        <v>0</v>
      </c>
      <c r="J76" s="11">
        <v>11.910787095379956</v>
      </c>
      <c r="K76" s="11">
        <v>15.802638840873689</v>
      </c>
      <c r="L76" s="11">
        <v>0</v>
      </c>
      <c r="M76" s="62">
        <v>127.13467193625365</v>
      </c>
    </row>
    <row r="77" spans="1:13">
      <c r="A77" s="7">
        <v>214</v>
      </c>
      <c r="B77" s="16" t="s">
        <v>73</v>
      </c>
      <c r="C77" s="79">
        <v>12394</v>
      </c>
      <c r="D77" s="82">
        <v>0.30081666666666668</v>
      </c>
      <c r="E77" s="86">
        <v>0</v>
      </c>
      <c r="F77" s="89">
        <v>1.0982758077744279</v>
      </c>
      <c r="G77" s="92">
        <v>0.65872665100000005</v>
      </c>
      <c r="H77" s="18">
        <v>19.468854666666669</v>
      </c>
      <c r="I77" s="11">
        <v>0</v>
      </c>
      <c r="J77" s="11">
        <v>14.881637195343499</v>
      </c>
      <c r="K77" s="11">
        <v>20.420218543465708</v>
      </c>
      <c r="L77" s="11">
        <v>0</v>
      </c>
      <c r="M77" s="62">
        <v>54.770710405475874</v>
      </c>
    </row>
    <row r="78" spans="1:13">
      <c r="A78" s="7">
        <v>216</v>
      </c>
      <c r="B78" s="16" t="s">
        <v>74</v>
      </c>
      <c r="C78" s="79">
        <v>1217</v>
      </c>
      <c r="D78" s="82">
        <v>1.5251000000000001</v>
      </c>
      <c r="E78" s="86">
        <v>0</v>
      </c>
      <c r="F78" s="89">
        <v>0.89709194801678627</v>
      </c>
      <c r="G78" s="92">
        <v>0.67831517100000005</v>
      </c>
      <c r="H78" s="18">
        <v>296.11341599999997</v>
      </c>
      <c r="I78" s="11">
        <v>0</v>
      </c>
      <c r="J78" s="11">
        <v>12.155595895627455</v>
      </c>
      <c r="K78" s="11">
        <v>21.027453515264426</v>
      </c>
      <c r="L78" s="11">
        <v>0</v>
      </c>
      <c r="M78" s="62">
        <v>329.29646541089187</v>
      </c>
    </row>
    <row r="79" spans="1:13">
      <c r="A79" s="7">
        <v>217</v>
      </c>
      <c r="B79" s="16" t="s">
        <v>75</v>
      </c>
      <c r="C79" s="79">
        <v>5246</v>
      </c>
      <c r="D79" s="82">
        <v>0.19186666666666666</v>
      </c>
      <c r="E79" s="86">
        <v>0</v>
      </c>
      <c r="F79" s="89">
        <v>0.92803183079126017</v>
      </c>
      <c r="G79" s="92">
        <v>0.62856553000000004</v>
      </c>
      <c r="H79" s="18">
        <v>12.417610666666667</v>
      </c>
      <c r="I79" s="11">
        <v>0</v>
      </c>
      <c r="J79" s="11">
        <v>12.574831307221576</v>
      </c>
      <c r="K79" s="11">
        <v>19.485237878267277</v>
      </c>
      <c r="L79" s="11">
        <v>0</v>
      </c>
      <c r="M79" s="62">
        <v>44.477679852155518</v>
      </c>
    </row>
    <row r="80" spans="1:13">
      <c r="A80" s="7">
        <v>218</v>
      </c>
      <c r="B80" s="16" t="s">
        <v>76</v>
      </c>
      <c r="C80" s="79">
        <v>1188</v>
      </c>
      <c r="D80" s="82">
        <v>0.60636666666666672</v>
      </c>
      <c r="E80" s="86">
        <v>0</v>
      </c>
      <c r="F80" s="89">
        <v>0.76032065206783961</v>
      </c>
      <c r="G80" s="92">
        <v>0.50237181799999997</v>
      </c>
      <c r="H80" s="18">
        <v>39.244050666666666</v>
      </c>
      <c r="I80" s="11">
        <v>0</v>
      </c>
      <c r="J80" s="11">
        <v>10.302344835519227</v>
      </c>
      <c r="K80" s="11">
        <v>15.573291741065715</v>
      </c>
      <c r="L80" s="11">
        <v>0</v>
      </c>
      <c r="M80" s="62">
        <v>65.119687243251605</v>
      </c>
    </row>
    <row r="81" spans="1:13">
      <c r="A81" s="7">
        <v>224</v>
      </c>
      <c r="B81" s="16" t="s">
        <v>77</v>
      </c>
      <c r="C81" s="79">
        <v>8581</v>
      </c>
      <c r="D81" s="82">
        <v>0</v>
      </c>
      <c r="E81" s="86">
        <v>0</v>
      </c>
      <c r="F81" s="89">
        <v>0.77710843870026702</v>
      </c>
      <c r="G81" s="92">
        <v>0.61387866999999996</v>
      </c>
      <c r="H81" s="18">
        <v>0</v>
      </c>
      <c r="I81" s="11">
        <v>0</v>
      </c>
      <c r="J81" s="11">
        <v>10.529819344388619</v>
      </c>
      <c r="K81" s="11">
        <v>19.029952077302642</v>
      </c>
      <c r="L81" s="11">
        <v>0</v>
      </c>
      <c r="M81" s="62">
        <v>29.559771421691263</v>
      </c>
    </row>
    <row r="82" spans="1:13">
      <c r="A82" s="7">
        <v>226</v>
      </c>
      <c r="B82" s="16" t="s">
        <v>78</v>
      </c>
      <c r="C82" s="79">
        <v>3625</v>
      </c>
      <c r="D82" s="82">
        <v>1.3321833333333335</v>
      </c>
      <c r="E82" s="86">
        <v>0</v>
      </c>
      <c r="F82" s="89">
        <v>0.99253214791356281</v>
      </c>
      <c r="G82" s="92">
        <v>0.61939395500000005</v>
      </c>
      <c r="H82" s="18">
        <v>129.32835800000001</v>
      </c>
      <c r="I82" s="11">
        <v>0</v>
      </c>
      <c r="J82" s="11">
        <v>13.448810604228777</v>
      </c>
      <c r="K82" s="11">
        <v>19.200923336562504</v>
      </c>
      <c r="L82" s="11">
        <v>0</v>
      </c>
      <c r="M82" s="62">
        <v>161.97809194079127</v>
      </c>
    </row>
    <row r="83" spans="1:13">
      <c r="A83" s="7">
        <v>230</v>
      </c>
      <c r="B83" s="16" t="s">
        <v>79</v>
      </c>
      <c r="C83" s="79">
        <v>2216</v>
      </c>
      <c r="D83" s="82">
        <v>1.0844166666666666</v>
      </c>
      <c r="E83" s="86">
        <v>0</v>
      </c>
      <c r="F83" s="89">
        <v>0.81736102487356699</v>
      </c>
      <c r="G83" s="92">
        <v>0.56375882200000005</v>
      </c>
      <c r="H83" s="18">
        <v>105.27516999999999</v>
      </c>
      <c r="I83" s="11">
        <v>0</v>
      </c>
      <c r="J83" s="11">
        <v>11.075241887036833</v>
      </c>
      <c r="K83" s="11">
        <v>17.476260196199018</v>
      </c>
      <c r="L83" s="11">
        <v>0</v>
      </c>
      <c r="M83" s="62">
        <v>133.82667208323585</v>
      </c>
    </row>
    <row r="84" spans="1:13">
      <c r="A84" s="7">
        <v>231</v>
      </c>
      <c r="B84" s="16" t="s">
        <v>80</v>
      </c>
      <c r="C84" s="79">
        <v>1208</v>
      </c>
      <c r="D84" s="82">
        <v>0.82343333333333335</v>
      </c>
      <c r="E84" s="86">
        <v>0</v>
      </c>
      <c r="F84" s="89">
        <v>0.99130644901543652</v>
      </c>
      <c r="G84" s="92">
        <v>0.48687607300000002</v>
      </c>
      <c r="H84" s="18">
        <v>53.292605333333341</v>
      </c>
      <c r="I84" s="11">
        <v>0</v>
      </c>
      <c r="J84" s="11">
        <v>13.432202384159167</v>
      </c>
      <c r="K84" s="11">
        <v>15.092930882865346</v>
      </c>
      <c r="L84" s="11">
        <v>0</v>
      </c>
      <c r="M84" s="62">
        <v>81.817738600357856</v>
      </c>
    </row>
    <row r="85" spans="1:13">
      <c r="A85" s="7">
        <v>232</v>
      </c>
      <c r="B85" s="16" t="s">
        <v>81</v>
      </c>
      <c r="C85" s="79">
        <v>12618</v>
      </c>
      <c r="D85" s="82">
        <v>9.5499999999999995E-3</v>
      </c>
      <c r="E85" s="86">
        <v>0</v>
      </c>
      <c r="F85" s="89">
        <v>1.0321148940361555</v>
      </c>
      <c r="G85" s="92">
        <v>0.67786973399999995</v>
      </c>
      <c r="H85" s="18">
        <v>0.61807599999999996</v>
      </c>
      <c r="I85" s="11">
        <v>0</v>
      </c>
      <c r="J85" s="11">
        <v>13.98515681418991</v>
      </c>
      <c r="K85" s="11">
        <v>21.013645176291742</v>
      </c>
      <c r="L85" s="11">
        <v>0</v>
      </c>
      <c r="M85" s="62">
        <v>35.616877990481647</v>
      </c>
    </row>
    <row r="86" spans="1:13">
      <c r="A86" s="7">
        <v>233</v>
      </c>
      <c r="B86" s="16" t="s">
        <v>82</v>
      </c>
      <c r="C86" s="79">
        <v>15165</v>
      </c>
      <c r="D86" s="82">
        <v>0</v>
      </c>
      <c r="E86" s="86">
        <v>0</v>
      </c>
      <c r="F86" s="89">
        <v>1.0113536732150203</v>
      </c>
      <c r="G86" s="92">
        <v>0.51881956399999996</v>
      </c>
      <c r="H86" s="18">
        <v>0</v>
      </c>
      <c r="I86" s="11">
        <v>0</v>
      </c>
      <c r="J86" s="11">
        <v>13.703842272063527</v>
      </c>
      <c r="K86" s="11">
        <v>16.083164185664003</v>
      </c>
      <c r="L86" s="11">
        <v>0</v>
      </c>
      <c r="M86" s="62">
        <v>29.787006457727529</v>
      </c>
    </row>
    <row r="87" spans="1:13">
      <c r="A87" s="7">
        <v>235</v>
      </c>
      <c r="B87" s="16" t="s">
        <v>83</v>
      </c>
      <c r="C87" s="79">
        <v>10270</v>
      </c>
      <c r="D87" s="82">
        <v>0</v>
      </c>
      <c r="E87" s="86">
        <v>0</v>
      </c>
      <c r="F87" s="89">
        <v>0.54798895238427314</v>
      </c>
      <c r="G87" s="92">
        <v>0.70262138600000001</v>
      </c>
      <c r="H87" s="18">
        <v>0</v>
      </c>
      <c r="I87" s="11">
        <v>0</v>
      </c>
      <c r="J87" s="11">
        <v>7.4252503048069007</v>
      </c>
      <c r="K87" s="11">
        <v>21.780934828812288</v>
      </c>
      <c r="L87" s="11">
        <v>3.2772639808359476</v>
      </c>
      <c r="M87" s="62">
        <v>32.483449114455134</v>
      </c>
    </row>
    <row r="88" spans="1:13">
      <c r="A88" s="7">
        <v>236</v>
      </c>
      <c r="B88" s="16" t="s">
        <v>84</v>
      </c>
      <c r="C88" s="79">
        <v>4137</v>
      </c>
      <c r="D88" s="82">
        <v>0.37173333333333336</v>
      </c>
      <c r="E88" s="86">
        <v>0</v>
      </c>
      <c r="F88" s="89">
        <v>0.86893469081990671</v>
      </c>
      <c r="G88" s="92">
        <v>0.47650624400000002</v>
      </c>
      <c r="H88" s="18">
        <v>24.058581333333333</v>
      </c>
      <c r="I88" s="11">
        <v>0</v>
      </c>
      <c r="J88" s="11">
        <v>11.774065060609736</v>
      </c>
      <c r="K88" s="11">
        <v>14.771471026767362</v>
      </c>
      <c r="L88" s="11">
        <v>0</v>
      </c>
      <c r="M88" s="62">
        <v>50.604117420710423</v>
      </c>
    </row>
    <row r="89" spans="1:13">
      <c r="A89" s="7">
        <v>239</v>
      </c>
      <c r="B89" s="16" t="s">
        <v>85</v>
      </c>
      <c r="C89" s="79">
        <v>2035</v>
      </c>
      <c r="D89" s="82">
        <v>1.5529000000000002</v>
      </c>
      <c r="E89" s="86">
        <v>0</v>
      </c>
      <c r="F89" s="89">
        <v>1.3254177290358933</v>
      </c>
      <c r="G89" s="92">
        <v>0.57590824600000001</v>
      </c>
      <c r="H89" s="18">
        <v>301.51106400000003</v>
      </c>
      <c r="I89" s="11">
        <v>0</v>
      </c>
      <c r="J89" s="11">
        <v>17.959410228436354</v>
      </c>
      <c r="K89" s="11">
        <v>17.852886666193214</v>
      </c>
      <c r="L89" s="11">
        <v>0</v>
      </c>
      <c r="M89" s="62">
        <v>337.32336089462962</v>
      </c>
    </row>
    <row r="90" spans="1:13">
      <c r="A90" s="7">
        <v>240</v>
      </c>
      <c r="B90" s="16" t="s">
        <v>86</v>
      </c>
      <c r="C90" s="79">
        <v>19371</v>
      </c>
      <c r="D90" s="82">
        <v>0.11808333333333333</v>
      </c>
      <c r="E90" s="86">
        <v>0</v>
      </c>
      <c r="F90" s="89">
        <v>1.1912598123600531</v>
      </c>
      <c r="G90" s="92">
        <v>0.63286627799999995</v>
      </c>
      <c r="H90" s="18">
        <v>7.6423533333333324</v>
      </c>
      <c r="I90" s="11">
        <v>0</v>
      </c>
      <c r="J90" s="11">
        <v>16.141570457478718</v>
      </c>
      <c r="K90" s="11">
        <v>19.618559057738384</v>
      </c>
      <c r="L90" s="11">
        <v>0</v>
      </c>
      <c r="M90" s="62">
        <v>43.402482848550441</v>
      </c>
    </row>
    <row r="91" spans="1:13">
      <c r="A91" s="7">
        <v>241</v>
      </c>
      <c r="B91" s="16" t="s">
        <v>87</v>
      </c>
      <c r="C91" s="79">
        <v>7691</v>
      </c>
      <c r="D91" s="82">
        <v>9.1749999999999998E-2</v>
      </c>
      <c r="E91" s="86">
        <v>0</v>
      </c>
      <c r="F91" s="89">
        <v>0.84241105415984308</v>
      </c>
      <c r="G91" s="92">
        <v>0.62664523999999999</v>
      </c>
      <c r="H91" s="18">
        <v>5.9380599999999992</v>
      </c>
      <c r="I91" s="11">
        <v>0</v>
      </c>
      <c r="J91" s="11">
        <v>11.414669783865875</v>
      </c>
      <c r="K91" s="11">
        <v>19.42570978507824</v>
      </c>
      <c r="L91" s="11">
        <v>0</v>
      </c>
      <c r="M91" s="62">
        <v>36.778439568944115</v>
      </c>
    </row>
    <row r="92" spans="1:13">
      <c r="A92" s="7">
        <v>244</v>
      </c>
      <c r="B92" s="16" t="s">
        <v>88</v>
      </c>
      <c r="C92" s="79">
        <v>19514</v>
      </c>
      <c r="D92" s="82">
        <v>0</v>
      </c>
      <c r="E92" s="86">
        <v>0</v>
      </c>
      <c r="F92" s="89">
        <v>0.8352081727416073</v>
      </c>
      <c r="G92" s="92">
        <v>0.63919032499999995</v>
      </c>
      <c r="H92" s="18">
        <v>0</v>
      </c>
      <c r="I92" s="11">
        <v>0</v>
      </c>
      <c r="J92" s="11">
        <v>11.317070740648781</v>
      </c>
      <c r="K92" s="11">
        <v>19.814601561291425</v>
      </c>
      <c r="L92" s="11">
        <v>13.321664543878345</v>
      </c>
      <c r="M92" s="62">
        <v>44.453336845818548</v>
      </c>
    </row>
    <row r="93" spans="1:13">
      <c r="A93" s="7">
        <v>245</v>
      </c>
      <c r="B93" s="16" t="s">
        <v>89</v>
      </c>
      <c r="C93" s="79">
        <v>38211</v>
      </c>
      <c r="D93" s="82">
        <v>0</v>
      </c>
      <c r="E93" s="86">
        <v>0</v>
      </c>
      <c r="F93" s="89">
        <v>0.71276689277349936</v>
      </c>
      <c r="G93" s="92">
        <v>0.63015625099999995</v>
      </c>
      <c r="H93" s="18">
        <v>0</v>
      </c>
      <c r="I93" s="11">
        <v>0</v>
      </c>
      <c r="J93" s="11">
        <v>9.6579913970809166</v>
      </c>
      <c r="K93" s="11">
        <v>19.534549486371134</v>
      </c>
      <c r="L93" s="11">
        <v>10.430432053110041</v>
      </c>
      <c r="M93" s="62">
        <v>39.622972936562086</v>
      </c>
    </row>
    <row r="94" spans="1:13">
      <c r="A94" s="7">
        <v>249</v>
      </c>
      <c r="B94" s="16" t="s">
        <v>90</v>
      </c>
      <c r="C94" s="79">
        <v>9184</v>
      </c>
      <c r="D94" s="82">
        <v>0.77045000000000008</v>
      </c>
      <c r="E94" s="86">
        <v>0</v>
      </c>
      <c r="F94" s="89">
        <v>0.98415978443459073</v>
      </c>
      <c r="G94" s="92">
        <v>0.47628994499999999</v>
      </c>
      <c r="H94" s="18">
        <v>49.863524000000005</v>
      </c>
      <c r="I94" s="11">
        <v>0</v>
      </c>
      <c r="J94" s="11">
        <v>13.335365079088705</v>
      </c>
      <c r="K94" s="11">
        <v>14.764765858782994</v>
      </c>
      <c r="L94" s="11">
        <v>0</v>
      </c>
      <c r="M94" s="62">
        <v>77.963654937871709</v>
      </c>
    </row>
    <row r="95" spans="1:13">
      <c r="A95" s="7">
        <v>250</v>
      </c>
      <c r="B95" s="16" t="s">
        <v>91</v>
      </c>
      <c r="C95" s="79">
        <v>1749</v>
      </c>
      <c r="D95" s="82">
        <v>1.2127166666666667</v>
      </c>
      <c r="E95" s="86">
        <v>0</v>
      </c>
      <c r="F95" s="89">
        <v>0.8374572554926788</v>
      </c>
      <c r="G95" s="92">
        <v>0.47505250900000001</v>
      </c>
      <c r="H95" s="18">
        <v>117.73053400000001</v>
      </c>
      <c r="I95" s="11">
        <v>0</v>
      </c>
      <c r="J95" s="11">
        <v>11.347545811925798</v>
      </c>
      <c r="K95" s="11">
        <v>14.726405920688505</v>
      </c>
      <c r="L95" s="11">
        <v>0</v>
      </c>
      <c r="M95" s="62">
        <v>143.8044857326143</v>
      </c>
    </row>
    <row r="96" spans="1:13">
      <c r="A96" s="7">
        <v>256</v>
      </c>
      <c r="B96" s="16" t="s">
        <v>92</v>
      </c>
      <c r="C96" s="79">
        <v>1523</v>
      </c>
      <c r="D96" s="82">
        <v>1.6751833333333332</v>
      </c>
      <c r="E96" s="86">
        <v>0</v>
      </c>
      <c r="F96" s="89">
        <v>0.83899925173139145</v>
      </c>
      <c r="G96" s="92">
        <v>0.684309685</v>
      </c>
      <c r="H96" s="18">
        <v>325.25359599999996</v>
      </c>
      <c r="I96" s="11">
        <v>0</v>
      </c>
      <c r="J96" s="11">
        <v>11.368439860960354</v>
      </c>
      <c r="K96" s="11">
        <v>21.213280649715472</v>
      </c>
      <c r="L96" s="11">
        <v>0</v>
      </c>
      <c r="M96" s="62">
        <v>357.83531651067585</v>
      </c>
    </row>
    <row r="97" spans="1:13">
      <c r="A97" s="7">
        <v>257</v>
      </c>
      <c r="B97" s="16" t="s">
        <v>93</v>
      </c>
      <c r="C97" s="79">
        <v>41154</v>
      </c>
      <c r="D97" s="82">
        <v>0</v>
      </c>
      <c r="E97" s="86">
        <v>0</v>
      </c>
      <c r="F97" s="89">
        <v>0.55862307945522593</v>
      </c>
      <c r="G97" s="92">
        <v>0.649185173</v>
      </c>
      <c r="H97" s="18">
        <v>0</v>
      </c>
      <c r="I97" s="11">
        <v>0</v>
      </c>
      <c r="J97" s="11">
        <v>7.569342726618312</v>
      </c>
      <c r="K97" s="11">
        <v>20.124437181512477</v>
      </c>
      <c r="L97" s="11">
        <v>9.3591565186672092</v>
      </c>
      <c r="M97" s="62">
        <v>37.052936426797999</v>
      </c>
    </row>
    <row r="98" spans="1:13">
      <c r="A98" s="7">
        <v>260</v>
      </c>
      <c r="B98" s="16" t="s">
        <v>94</v>
      </c>
      <c r="C98" s="79">
        <v>9689</v>
      </c>
      <c r="D98" s="82">
        <v>1.2096</v>
      </c>
      <c r="E98" s="86">
        <v>0</v>
      </c>
      <c r="F98" s="89">
        <v>0.99851088499835672</v>
      </c>
      <c r="G98" s="92">
        <v>0.59751411600000004</v>
      </c>
      <c r="H98" s="18">
        <v>117.42796799999998</v>
      </c>
      <c r="I98" s="11">
        <v>0</v>
      </c>
      <c r="J98" s="11">
        <v>13.529822491727733</v>
      </c>
      <c r="K98" s="11">
        <v>18.522658545852156</v>
      </c>
      <c r="L98" s="11">
        <v>0</v>
      </c>
      <c r="M98" s="62">
        <v>149.48044903757989</v>
      </c>
    </row>
    <row r="99" spans="1:13">
      <c r="A99" s="7">
        <v>261</v>
      </c>
      <c r="B99" s="16" t="s">
        <v>95</v>
      </c>
      <c r="C99" s="79">
        <v>6822</v>
      </c>
      <c r="D99" s="82">
        <v>1.62395</v>
      </c>
      <c r="E99" s="86">
        <v>0</v>
      </c>
      <c r="F99" s="89">
        <v>1.1344123526980252</v>
      </c>
      <c r="G99" s="92">
        <v>0.50144751399999998</v>
      </c>
      <c r="H99" s="18">
        <v>315.30613200000005</v>
      </c>
      <c r="I99" s="11">
        <v>0</v>
      </c>
      <c r="J99" s="11">
        <v>15.371287379058243</v>
      </c>
      <c r="K99" s="11">
        <v>15.544638748732787</v>
      </c>
      <c r="L99" s="11">
        <v>20.780535855161943</v>
      </c>
      <c r="M99" s="62">
        <v>367.00259398295293</v>
      </c>
    </row>
    <row r="100" spans="1:13">
      <c r="A100" s="7">
        <v>263</v>
      </c>
      <c r="B100" s="16" t="s">
        <v>96</v>
      </c>
      <c r="C100" s="79">
        <v>7475</v>
      </c>
      <c r="D100" s="82">
        <v>0.83309999999999995</v>
      </c>
      <c r="E100" s="86">
        <v>0</v>
      </c>
      <c r="F100" s="89">
        <v>0.82108061778384411</v>
      </c>
      <c r="G100" s="92">
        <v>0.60652007600000002</v>
      </c>
      <c r="H100" s="18">
        <v>53.918231999999996</v>
      </c>
      <c r="I100" s="11">
        <v>0</v>
      </c>
      <c r="J100" s="11">
        <v>11.125642370971089</v>
      </c>
      <c r="K100" s="11">
        <v>18.801839099902196</v>
      </c>
      <c r="L100" s="11">
        <v>0</v>
      </c>
      <c r="M100" s="62">
        <v>83.845713470873292</v>
      </c>
    </row>
    <row r="101" spans="1:13">
      <c r="A101" s="7">
        <v>265</v>
      </c>
      <c r="B101" s="16" t="s">
        <v>97</v>
      </c>
      <c r="C101" s="79">
        <v>1035</v>
      </c>
      <c r="D101" s="82">
        <v>1.7096</v>
      </c>
      <c r="E101" s="86">
        <v>0</v>
      </c>
      <c r="F101" s="89">
        <v>0.66597001087899199</v>
      </c>
      <c r="G101" s="92">
        <v>0.51586874900000002</v>
      </c>
      <c r="H101" s="18">
        <v>331.93593599999991</v>
      </c>
      <c r="I101" s="11">
        <v>0</v>
      </c>
      <c r="J101" s="11">
        <v>9.0238936474103415</v>
      </c>
      <c r="K101" s="11">
        <v>15.99169029874921</v>
      </c>
      <c r="L101" s="11">
        <v>0</v>
      </c>
      <c r="M101" s="62">
        <v>356.95151994615952</v>
      </c>
    </row>
    <row r="102" spans="1:13">
      <c r="A102" s="7">
        <v>271</v>
      </c>
      <c r="B102" s="16" t="s">
        <v>98</v>
      </c>
      <c r="C102" s="79">
        <v>6766</v>
      </c>
      <c r="D102" s="82">
        <v>0</v>
      </c>
      <c r="E102" s="86">
        <v>0</v>
      </c>
      <c r="F102" s="89">
        <v>0.84112854091934797</v>
      </c>
      <c r="G102" s="92">
        <v>0.54778780500000002</v>
      </c>
      <c r="H102" s="18">
        <v>0</v>
      </c>
      <c r="I102" s="11">
        <v>0</v>
      </c>
      <c r="J102" s="11">
        <v>11.397291729457164</v>
      </c>
      <c r="K102" s="11">
        <v>16.981166127959465</v>
      </c>
      <c r="L102" s="11">
        <v>0</v>
      </c>
      <c r="M102" s="62">
        <v>28.378457857416631</v>
      </c>
    </row>
    <row r="103" spans="1:13">
      <c r="A103" s="7">
        <v>272</v>
      </c>
      <c r="B103" s="16" t="s">
        <v>99</v>
      </c>
      <c r="C103" s="79">
        <v>48295</v>
      </c>
      <c r="D103" s="82">
        <v>0</v>
      </c>
      <c r="E103" s="86">
        <v>0</v>
      </c>
      <c r="F103" s="89">
        <v>1.0554734040003255</v>
      </c>
      <c r="G103" s="92">
        <v>0.629128307</v>
      </c>
      <c r="H103" s="18">
        <v>0</v>
      </c>
      <c r="I103" s="11">
        <v>0</v>
      </c>
      <c r="J103" s="11">
        <v>14.301664624204411</v>
      </c>
      <c r="K103" s="11">
        <v>19.502683702440002</v>
      </c>
      <c r="L103" s="11">
        <v>3.8521270646445434</v>
      </c>
      <c r="M103" s="62">
        <v>37.656475391288957</v>
      </c>
    </row>
    <row r="104" spans="1:13">
      <c r="A104" s="7">
        <v>273</v>
      </c>
      <c r="B104" s="16" t="s">
        <v>100</v>
      </c>
      <c r="C104" s="79">
        <v>4011</v>
      </c>
      <c r="D104" s="82">
        <v>1.8112166666666667</v>
      </c>
      <c r="E104" s="86">
        <v>0</v>
      </c>
      <c r="F104" s="89">
        <v>0.93968803408579615</v>
      </c>
      <c r="G104" s="92">
        <v>0.52448758699999998</v>
      </c>
      <c r="H104" s="18">
        <v>351.66582800000003</v>
      </c>
      <c r="I104" s="11">
        <v>0</v>
      </c>
      <c r="J104" s="11">
        <v>12.732772861862538</v>
      </c>
      <c r="K104" s="11">
        <v>16.258870251592388</v>
      </c>
      <c r="L104" s="11">
        <v>7.700121950393191</v>
      </c>
      <c r="M104" s="62">
        <v>388.35759306384819</v>
      </c>
    </row>
    <row r="105" spans="1:13">
      <c r="A105" s="7">
        <v>275</v>
      </c>
      <c r="B105" s="16" t="s">
        <v>101</v>
      </c>
      <c r="C105" s="79">
        <v>2499</v>
      </c>
      <c r="D105" s="82">
        <v>0.98441666666666672</v>
      </c>
      <c r="E105" s="86">
        <v>0</v>
      </c>
      <c r="F105" s="89">
        <v>0.81554985743952113</v>
      </c>
      <c r="G105" s="92">
        <v>0.75380697399999996</v>
      </c>
      <c r="H105" s="18">
        <v>63.711446666666674</v>
      </c>
      <c r="I105" s="11">
        <v>0</v>
      </c>
      <c r="J105" s="11">
        <v>11.050700568305512</v>
      </c>
      <c r="K105" s="11">
        <v>23.367664152195612</v>
      </c>
      <c r="L105" s="11">
        <v>0</v>
      </c>
      <c r="M105" s="62">
        <v>98.129811387167805</v>
      </c>
    </row>
    <row r="106" spans="1:13">
      <c r="A106" s="7">
        <v>276</v>
      </c>
      <c r="B106" s="16" t="s">
        <v>102</v>
      </c>
      <c r="C106" s="79">
        <v>15136</v>
      </c>
      <c r="D106" s="82">
        <v>0</v>
      </c>
      <c r="E106" s="86">
        <v>0</v>
      </c>
      <c r="F106" s="89">
        <v>0.58504898579622333</v>
      </c>
      <c r="G106" s="92">
        <v>0.71296886400000004</v>
      </c>
      <c r="H106" s="18">
        <v>0</v>
      </c>
      <c r="I106" s="11">
        <v>0</v>
      </c>
      <c r="J106" s="11">
        <v>7.9274137575388268</v>
      </c>
      <c r="K106" s="11">
        <v>22.101701814348605</v>
      </c>
      <c r="L106" s="11">
        <v>6.6045543577387562</v>
      </c>
      <c r="M106" s="62">
        <v>36.633669929626187</v>
      </c>
    </row>
    <row r="107" spans="1:13">
      <c r="A107" s="7">
        <v>280</v>
      </c>
      <c r="B107" s="16" t="s">
        <v>103</v>
      </c>
      <c r="C107" s="79">
        <v>2015</v>
      </c>
      <c r="D107" s="82">
        <v>1.3017666666666665</v>
      </c>
      <c r="E107" s="86">
        <v>0</v>
      </c>
      <c r="F107" s="89">
        <v>0.69694905883715041</v>
      </c>
      <c r="G107" s="92">
        <v>0.53925969799999995</v>
      </c>
      <c r="H107" s="18">
        <v>126.375508</v>
      </c>
      <c r="I107" s="11">
        <v>0</v>
      </c>
      <c r="J107" s="11">
        <v>9.4436597472433892</v>
      </c>
      <c r="K107" s="11">
        <v>16.716798793743227</v>
      </c>
      <c r="L107" s="11">
        <v>0</v>
      </c>
      <c r="M107" s="62">
        <v>152.53596654098664</v>
      </c>
    </row>
    <row r="108" spans="1:13">
      <c r="A108" s="7">
        <v>284</v>
      </c>
      <c r="B108" s="16" t="s">
        <v>104</v>
      </c>
      <c r="C108" s="79">
        <v>2207</v>
      </c>
      <c r="D108" s="82">
        <v>7.1333333333333335E-3</v>
      </c>
      <c r="E108" s="86">
        <v>0</v>
      </c>
      <c r="F108" s="89">
        <v>1.0337310213019753</v>
      </c>
      <c r="G108" s="92">
        <v>0.62984559100000004</v>
      </c>
      <c r="H108" s="18">
        <v>0.46166933333333332</v>
      </c>
      <c r="I108" s="11">
        <v>0</v>
      </c>
      <c r="J108" s="11">
        <v>14.007055338641766</v>
      </c>
      <c r="K108" s="11">
        <v>19.524919171455107</v>
      </c>
      <c r="L108" s="11">
        <v>0</v>
      </c>
      <c r="M108" s="62">
        <v>33.993643843430206</v>
      </c>
    </row>
    <row r="109" spans="1:13">
      <c r="A109" s="7">
        <v>285</v>
      </c>
      <c r="B109" s="16" t="s">
        <v>105</v>
      </c>
      <c r="C109" s="79">
        <v>50500</v>
      </c>
      <c r="D109" s="82">
        <v>0</v>
      </c>
      <c r="E109" s="86">
        <v>0</v>
      </c>
      <c r="F109" s="89">
        <v>1.1179592150158857</v>
      </c>
      <c r="G109" s="92">
        <v>0.65629029400000005</v>
      </c>
      <c r="H109" s="18">
        <v>0</v>
      </c>
      <c r="I109" s="11">
        <v>0</v>
      </c>
      <c r="J109" s="11">
        <v>15.148347363465252</v>
      </c>
      <c r="K109" s="11">
        <v>20.344692614289503</v>
      </c>
      <c r="L109" s="11">
        <v>0</v>
      </c>
      <c r="M109" s="62">
        <v>35.493039977754755</v>
      </c>
    </row>
    <row r="110" spans="1:13">
      <c r="A110" s="7">
        <v>286</v>
      </c>
      <c r="B110" s="16" t="s">
        <v>106</v>
      </c>
      <c r="C110" s="79">
        <v>78880</v>
      </c>
      <c r="D110" s="82">
        <v>0</v>
      </c>
      <c r="E110" s="86">
        <v>0</v>
      </c>
      <c r="F110" s="89">
        <v>0.96215388305067151</v>
      </c>
      <c r="G110" s="92">
        <v>0.63693723300000005</v>
      </c>
      <c r="H110" s="18">
        <v>0</v>
      </c>
      <c r="I110" s="11">
        <v>0</v>
      </c>
      <c r="J110" s="11">
        <v>13.0371851153366</v>
      </c>
      <c r="K110" s="11">
        <v>19.744756761527078</v>
      </c>
      <c r="L110" s="11">
        <v>0</v>
      </c>
      <c r="M110" s="62">
        <v>32.781941876863677</v>
      </c>
    </row>
    <row r="111" spans="1:13">
      <c r="A111" s="7">
        <v>287</v>
      </c>
      <c r="B111" s="16" t="s">
        <v>107</v>
      </c>
      <c r="C111" s="79">
        <v>6199</v>
      </c>
      <c r="D111" s="82">
        <v>0.94283333333333341</v>
      </c>
      <c r="E111" s="86">
        <v>0</v>
      </c>
      <c r="F111" s="89">
        <v>0.93926251446053699</v>
      </c>
      <c r="G111" s="92">
        <v>0.60528433199999998</v>
      </c>
      <c r="H111" s="18">
        <v>61.020173333333339</v>
      </c>
      <c r="I111" s="11">
        <v>0</v>
      </c>
      <c r="J111" s="11">
        <v>12.727007070940276</v>
      </c>
      <c r="K111" s="11">
        <v>18.763531613017509</v>
      </c>
      <c r="L111" s="11">
        <v>0</v>
      </c>
      <c r="M111" s="62">
        <v>92.510712017291127</v>
      </c>
    </row>
    <row r="112" spans="1:13">
      <c r="A112" s="7">
        <v>288</v>
      </c>
      <c r="B112" s="16" t="s">
        <v>108</v>
      </c>
      <c r="C112" s="79">
        <v>6368</v>
      </c>
      <c r="D112" s="82">
        <v>0</v>
      </c>
      <c r="E112" s="86">
        <v>0</v>
      </c>
      <c r="F112" s="89">
        <v>0.79276019926593533</v>
      </c>
      <c r="G112" s="92">
        <v>0.64285062400000004</v>
      </c>
      <c r="H112" s="18">
        <v>0</v>
      </c>
      <c r="I112" s="11">
        <v>0</v>
      </c>
      <c r="J112" s="11">
        <v>10.741900700053424</v>
      </c>
      <c r="K112" s="11">
        <v>19.928069120864066</v>
      </c>
      <c r="L112" s="11">
        <v>0</v>
      </c>
      <c r="M112" s="62">
        <v>30.669969820917494</v>
      </c>
    </row>
    <row r="113" spans="1:13">
      <c r="A113" s="7">
        <v>290</v>
      </c>
      <c r="B113" s="16" t="s">
        <v>109</v>
      </c>
      <c r="C113" s="79">
        <v>7582</v>
      </c>
      <c r="D113" s="82">
        <v>1.4461833333333334</v>
      </c>
      <c r="E113" s="86">
        <v>0</v>
      </c>
      <c r="F113" s="89">
        <v>0.97312733783637351</v>
      </c>
      <c r="G113" s="92">
        <v>0.64875909200000004</v>
      </c>
      <c r="H113" s="18">
        <v>140.39547799999997</v>
      </c>
      <c r="I113" s="11">
        <v>0</v>
      </c>
      <c r="J113" s="11">
        <v>13.185875427682861</v>
      </c>
      <c r="K113" s="11">
        <v>20.111228869500188</v>
      </c>
      <c r="L113" s="11">
        <v>0</v>
      </c>
      <c r="M113" s="62">
        <v>173.69258229718304</v>
      </c>
    </row>
    <row r="114" spans="1:13">
      <c r="A114" s="7">
        <v>291</v>
      </c>
      <c r="B114" s="16" t="s">
        <v>110</v>
      </c>
      <c r="C114" s="79">
        <v>2092</v>
      </c>
      <c r="D114" s="82">
        <v>1.3818166666666667</v>
      </c>
      <c r="E114" s="86">
        <v>0</v>
      </c>
      <c r="F114" s="89">
        <v>0.84684837170529226</v>
      </c>
      <c r="G114" s="92">
        <v>0.58008720199999997</v>
      </c>
      <c r="H114" s="18">
        <v>134.146762</v>
      </c>
      <c r="I114" s="11">
        <v>0</v>
      </c>
      <c r="J114" s="11">
        <v>11.47479543660671</v>
      </c>
      <c r="K114" s="11">
        <v>17.982432350543437</v>
      </c>
      <c r="L114" s="11">
        <v>0</v>
      </c>
      <c r="M114" s="62">
        <v>163.60398978715017</v>
      </c>
    </row>
    <row r="115" spans="1:13">
      <c r="A115" s="7">
        <v>297</v>
      </c>
      <c r="B115" s="16" t="s">
        <v>111</v>
      </c>
      <c r="C115" s="79">
        <v>124021</v>
      </c>
      <c r="D115" s="82">
        <v>0</v>
      </c>
      <c r="E115" s="86">
        <v>0</v>
      </c>
      <c r="F115" s="89">
        <v>1.0305951071982309</v>
      </c>
      <c r="G115" s="92">
        <v>0.69368603399999995</v>
      </c>
      <c r="H115" s="18">
        <v>0</v>
      </c>
      <c r="I115" s="11">
        <v>0</v>
      </c>
      <c r="J115" s="11">
        <v>13.964563702536029</v>
      </c>
      <c r="K115" s="11">
        <v>21.503943089787001</v>
      </c>
      <c r="L115" s="11">
        <v>11.075770642912406</v>
      </c>
      <c r="M115" s="62">
        <v>46.544277435235436</v>
      </c>
    </row>
    <row r="116" spans="1:13">
      <c r="A116" s="7">
        <v>300</v>
      </c>
      <c r="B116" s="16" t="s">
        <v>112</v>
      </c>
      <c r="C116" s="79">
        <v>3381</v>
      </c>
      <c r="D116" s="82">
        <v>0.40506666666666669</v>
      </c>
      <c r="E116" s="86">
        <v>0</v>
      </c>
      <c r="F116" s="89">
        <v>0.95160307011212342</v>
      </c>
      <c r="G116" s="92">
        <v>0.49401477500000002</v>
      </c>
      <c r="H116" s="18">
        <v>26.215914666666666</v>
      </c>
      <c r="I116" s="11">
        <v>0</v>
      </c>
      <c r="J116" s="11">
        <v>12.894221600019273</v>
      </c>
      <c r="K116" s="11">
        <v>15.314227310959426</v>
      </c>
      <c r="L116" s="11">
        <v>0</v>
      </c>
      <c r="M116" s="62">
        <v>54.424363577645366</v>
      </c>
    </row>
    <row r="117" spans="1:13">
      <c r="A117" s="7">
        <v>301</v>
      </c>
      <c r="B117" s="16" t="s">
        <v>113</v>
      </c>
      <c r="C117" s="79">
        <v>19759</v>
      </c>
      <c r="D117" s="82">
        <v>0</v>
      </c>
      <c r="E117" s="86">
        <v>0</v>
      </c>
      <c r="F117" s="89">
        <v>0.88412672713387563</v>
      </c>
      <c r="G117" s="92">
        <v>0.64184258999999999</v>
      </c>
      <c r="H117" s="18">
        <v>0</v>
      </c>
      <c r="I117" s="11">
        <v>0</v>
      </c>
      <c r="J117" s="11">
        <v>11.979917152664017</v>
      </c>
      <c r="K117" s="11">
        <v>19.896820537634596</v>
      </c>
      <c r="L117" s="11">
        <v>0</v>
      </c>
      <c r="M117" s="62">
        <v>31.876737690298611</v>
      </c>
    </row>
    <row r="118" spans="1:13" s="10" customFormat="1">
      <c r="A118" s="16">
        <v>304</v>
      </c>
      <c r="B118" s="16" t="s">
        <v>114</v>
      </c>
      <c r="C118" s="79">
        <v>949</v>
      </c>
      <c r="D118" s="82">
        <v>1.30155</v>
      </c>
      <c r="E118" s="86">
        <v>0</v>
      </c>
      <c r="F118" s="89">
        <v>0.81926442950410872</v>
      </c>
      <c r="G118" s="92">
        <v>0.49884283200000001</v>
      </c>
      <c r="H118" s="18">
        <v>126.354474</v>
      </c>
      <c r="I118" s="11">
        <v>0</v>
      </c>
      <c r="J118" s="11">
        <v>11.101033019780672</v>
      </c>
      <c r="K118" s="11">
        <v>15.463894823167475</v>
      </c>
      <c r="L118" s="11">
        <v>0</v>
      </c>
      <c r="M118" s="62">
        <v>152.91940184294816</v>
      </c>
    </row>
    <row r="119" spans="1:13">
      <c r="A119" s="7">
        <v>305</v>
      </c>
      <c r="B119" s="16" t="s">
        <v>115</v>
      </c>
      <c r="C119" s="79">
        <v>15019</v>
      </c>
      <c r="D119" s="82">
        <v>0.90171666666666672</v>
      </c>
      <c r="E119" s="86">
        <v>0</v>
      </c>
      <c r="F119" s="89">
        <v>1.0200181520258127</v>
      </c>
      <c r="G119" s="92">
        <v>0.56124785099999996</v>
      </c>
      <c r="H119" s="18">
        <v>58.359102666666665</v>
      </c>
      <c r="I119" s="11">
        <v>0</v>
      </c>
      <c r="J119" s="11">
        <v>13.821245959949762</v>
      </c>
      <c r="K119" s="11">
        <v>17.398421267868937</v>
      </c>
      <c r="L119" s="11">
        <v>0</v>
      </c>
      <c r="M119" s="62">
        <v>89.578769894485362</v>
      </c>
    </row>
    <row r="120" spans="1:13">
      <c r="A120" s="7">
        <v>309</v>
      </c>
      <c r="B120" s="16" t="s">
        <v>116</v>
      </c>
      <c r="C120" s="79">
        <v>6409</v>
      </c>
      <c r="D120" s="82">
        <v>0.377</v>
      </c>
      <c r="E120" s="86">
        <v>0</v>
      </c>
      <c r="F120" s="89">
        <v>1.1335579063248757</v>
      </c>
      <c r="G120" s="92">
        <v>0.66514151700000002</v>
      </c>
      <c r="H120" s="18">
        <v>24.399440000000002</v>
      </c>
      <c r="I120" s="11">
        <v>0</v>
      </c>
      <c r="J120" s="11">
        <v>15.359709630702067</v>
      </c>
      <c r="K120" s="11">
        <v>20.61907639360459</v>
      </c>
      <c r="L120" s="11">
        <v>0</v>
      </c>
      <c r="M120" s="62">
        <v>60.378226024306656</v>
      </c>
    </row>
    <row r="121" spans="1:13">
      <c r="A121" s="7">
        <v>312</v>
      </c>
      <c r="B121" s="16" t="s">
        <v>117</v>
      </c>
      <c r="C121" s="79">
        <v>1174</v>
      </c>
      <c r="D121" s="82">
        <v>1.3499166666666667</v>
      </c>
      <c r="E121" s="86">
        <v>0</v>
      </c>
      <c r="F121" s="89">
        <v>1.0276611210531312</v>
      </c>
      <c r="G121" s="92">
        <v>0.48533947100000002</v>
      </c>
      <c r="H121" s="18">
        <v>131.04991000000001</v>
      </c>
      <c r="I121" s="11">
        <v>0</v>
      </c>
      <c r="J121" s="11">
        <v>13.924808190269928</v>
      </c>
      <c r="K121" s="11">
        <v>15.045296938486914</v>
      </c>
      <c r="L121" s="11">
        <v>0</v>
      </c>
      <c r="M121" s="62">
        <v>160.02001512875685</v>
      </c>
    </row>
    <row r="122" spans="1:13">
      <c r="A122" s="7">
        <v>316</v>
      </c>
      <c r="B122" s="16" t="s">
        <v>118</v>
      </c>
      <c r="C122" s="79">
        <v>4114</v>
      </c>
      <c r="D122" s="82">
        <v>0</v>
      </c>
      <c r="E122" s="86">
        <v>0</v>
      </c>
      <c r="F122" s="89">
        <v>0.92182146009927646</v>
      </c>
      <c r="G122" s="92">
        <v>0.64839896200000002</v>
      </c>
      <c r="H122" s="18">
        <v>0</v>
      </c>
      <c r="I122" s="11">
        <v>0</v>
      </c>
      <c r="J122" s="11">
        <v>12.490680784345198</v>
      </c>
      <c r="K122" s="11">
        <v>20.100065007687558</v>
      </c>
      <c r="L122" s="11">
        <v>0</v>
      </c>
      <c r="M122" s="62">
        <v>32.590745792032763</v>
      </c>
    </row>
    <row r="123" spans="1:13">
      <c r="A123" s="7">
        <v>317</v>
      </c>
      <c r="B123" s="16" t="s">
        <v>119</v>
      </c>
      <c r="C123" s="79">
        <v>2440</v>
      </c>
      <c r="D123" s="82">
        <v>1.2173500000000002</v>
      </c>
      <c r="E123" s="86">
        <v>0</v>
      </c>
      <c r="F123" s="89">
        <v>1.0926992971965428</v>
      </c>
      <c r="G123" s="92">
        <v>0.54607242300000003</v>
      </c>
      <c r="H123" s="18">
        <v>118.18033800000002</v>
      </c>
      <c r="I123" s="11">
        <v>0</v>
      </c>
      <c r="J123" s="11">
        <v>14.806075477013154</v>
      </c>
      <c r="K123" s="11">
        <v>16.927990087074598</v>
      </c>
      <c r="L123" s="11">
        <v>0</v>
      </c>
      <c r="M123" s="62">
        <v>149.91440356408779</v>
      </c>
    </row>
    <row r="124" spans="1:13">
      <c r="A124" s="7">
        <v>320</v>
      </c>
      <c r="B124" s="16" t="s">
        <v>120</v>
      </c>
      <c r="C124" s="79">
        <v>7030</v>
      </c>
      <c r="D124" s="82">
        <v>1.4655333333333334</v>
      </c>
      <c r="E124" s="86">
        <v>0</v>
      </c>
      <c r="F124" s="89">
        <v>0.94089414151145423</v>
      </c>
      <c r="G124" s="92">
        <v>0.58179091999999999</v>
      </c>
      <c r="H124" s="18">
        <v>142.273976</v>
      </c>
      <c r="I124" s="11">
        <v>0</v>
      </c>
      <c r="J124" s="11">
        <v>12.749115617480205</v>
      </c>
      <c r="K124" s="11">
        <v>18.035246812875609</v>
      </c>
      <c r="L124" s="11">
        <v>0</v>
      </c>
      <c r="M124" s="62">
        <v>173.0583384303558</v>
      </c>
    </row>
    <row r="125" spans="1:13">
      <c r="A125" s="7">
        <v>322</v>
      </c>
      <c r="B125" s="16" t="s">
        <v>121</v>
      </c>
      <c r="C125" s="79">
        <v>6462</v>
      </c>
      <c r="D125" s="82">
        <v>1.2882500000000001</v>
      </c>
      <c r="E125" s="86">
        <v>0</v>
      </c>
      <c r="F125" s="89">
        <v>0.84541582802217652</v>
      </c>
      <c r="G125" s="92">
        <v>0.65487775599999998</v>
      </c>
      <c r="H125" s="18">
        <v>125.06331</v>
      </c>
      <c r="I125" s="11">
        <v>0</v>
      </c>
      <c r="J125" s="11">
        <v>11.455384469700491</v>
      </c>
      <c r="K125" s="11">
        <v>20.300904595970884</v>
      </c>
      <c r="L125" s="11">
        <v>0</v>
      </c>
      <c r="M125" s="62">
        <v>156.81959906567135</v>
      </c>
    </row>
    <row r="126" spans="1:13">
      <c r="A126" s="7">
        <v>398</v>
      </c>
      <c r="B126" s="16" t="s">
        <v>122</v>
      </c>
      <c r="C126" s="79">
        <v>120693</v>
      </c>
      <c r="D126" s="82">
        <v>0</v>
      </c>
      <c r="E126" s="86">
        <v>0</v>
      </c>
      <c r="F126" s="89">
        <v>1.0590288390845251</v>
      </c>
      <c r="G126" s="92">
        <v>0.667349682</v>
      </c>
      <c r="H126" s="18">
        <v>0</v>
      </c>
      <c r="I126" s="11">
        <v>0</v>
      </c>
      <c r="J126" s="11">
        <v>14.349840769595316</v>
      </c>
      <c r="K126" s="11">
        <v>20.687528477350682</v>
      </c>
      <c r="L126" s="11">
        <v>2.083341650944897</v>
      </c>
      <c r="M126" s="62">
        <v>37.120710897890888</v>
      </c>
    </row>
    <row r="127" spans="1:13" s="10" customFormat="1">
      <c r="A127" s="16">
        <v>399</v>
      </c>
      <c r="B127" s="16" t="s">
        <v>123</v>
      </c>
      <c r="C127" s="79">
        <v>7682</v>
      </c>
      <c r="D127" s="82">
        <v>0</v>
      </c>
      <c r="E127" s="86">
        <v>0</v>
      </c>
      <c r="F127" s="89">
        <v>0.51706203358943459</v>
      </c>
      <c r="G127" s="92">
        <v>0.573331759</v>
      </c>
      <c r="H127" s="18">
        <v>0</v>
      </c>
      <c r="I127" s="11">
        <v>0</v>
      </c>
      <c r="J127" s="11">
        <v>7.0061905551368389</v>
      </c>
      <c r="K127" s="11">
        <v>17.773016772460313</v>
      </c>
      <c r="L127" s="11">
        <v>0</v>
      </c>
      <c r="M127" s="62">
        <v>24.779207327597152</v>
      </c>
    </row>
    <row r="128" spans="1:13">
      <c r="A128" s="7">
        <v>400</v>
      </c>
      <c r="B128" s="16" t="s">
        <v>124</v>
      </c>
      <c r="C128" s="79">
        <v>8441</v>
      </c>
      <c r="D128" s="82">
        <v>0</v>
      </c>
      <c r="E128" s="86">
        <v>0</v>
      </c>
      <c r="F128" s="89">
        <v>0.99163182243883519</v>
      </c>
      <c r="G128" s="92">
        <v>0.63738655700000002</v>
      </c>
      <c r="H128" s="18">
        <v>0</v>
      </c>
      <c r="I128" s="11">
        <v>0</v>
      </c>
      <c r="J128" s="11">
        <v>13.436611194046218</v>
      </c>
      <c r="K128" s="11">
        <v>19.758685595684454</v>
      </c>
      <c r="L128" s="11">
        <v>0</v>
      </c>
      <c r="M128" s="62">
        <v>33.195296789730676</v>
      </c>
    </row>
    <row r="129" spans="1:13">
      <c r="A129" s="7">
        <v>402</v>
      </c>
      <c r="B129" s="16" t="s">
        <v>125</v>
      </c>
      <c r="C129" s="79">
        <v>8975</v>
      </c>
      <c r="D129" s="82">
        <v>0.42025000000000001</v>
      </c>
      <c r="E129" s="86">
        <v>0</v>
      </c>
      <c r="F129" s="89">
        <v>0.77754310521261416</v>
      </c>
      <c r="G129" s="92">
        <v>0.58769951099999995</v>
      </c>
      <c r="H129" s="18">
        <v>27.19858</v>
      </c>
      <c r="I129" s="11">
        <v>0</v>
      </c>
      <c r="J129" s="11">
        <v>10.535709075630923</v>
      </c>
      <c r="K129" s="11">
        <v>18.218410374454283</v>
      </c>
      <c r="L129" s="11">
        <v>0</v>
      </c>
      <c r="M129" s="62">
        <v>55.952699450085206</v>
      </c>
    </row>
    <row r="130" spans="1:13">
      <c r="A130" s="7">
        <v>403</v>
      </c>
      <c r="B130" s="16" t="s">
        <v>126</v>
      </c>
      <c r="C130" s="79">
        <v>2789</v>
      </c>
      <c r="D130" s="82">
        <v>0.9875166666666666</v>
      </c>
      <c r="E130" s="86">
        <v>0</v>
      </c>
      <c r="F130" s="89">
        <v>0.83694083786339246</v>
      </c>
      <c r="G130" s="92">
        <v>0.57857977699999996</v>
      </c>
      <c r="H130" s="18">
        <v>63.912078666666666</v>
      </c>
      <c r="I130" s="11">
        <v>0</v>
      </c>
      <c r="J130" s="11">
        <v>11.34054835304897</v>
      </c>
      <c r="K130" s="11">
        <v>17.935702879538802</v>
      </c>
      <c r="L130" s="11">
        <v>0</v>
      </c>
      <c r="M130" s="62">
        <v>93.188329899254441</v>
      </c>
    </row>
    <row r="131" spans="1:13">
      <c r="A131" s="7">
        <v>405</v>
      </c>
      <c r="B131" s="16" t="s">
        <v>127</v>
      </c>
      <c r="C131" s="79">
        <v>72988</v>
      </c>
      <c r="D131" s="82">
        <v>0</v>
      </c>
      <c r="E131" s="86">
        <v>0</v>
      </c>
      <c r="F131" s="89">
        <v>1.0728800072428266</v>
      </c>
      <c r="G131" s="92">
        <v>0.67758399700000005</v>
      </c>
      <c r="H131" s="18">
        <v>0</v>
      </c>
      <c r="I131" s="11">
        <v>0</v>
      </c>
      <c r="J131" s="11">
        <v>14.537524098140302</v>
      </c>
      <c r="K131" s="11">
        <v>21.004787462736214</v>
      </c>
      <c r="L131" s="11">
        <v>1.5840450995270905</v>
      </c>
      <c r="M131" s="62">
        <v>37.126356660403609</v>
      </c>
    </row>
    <row r="132" spans="1:13">
      <c r="A132" s="7">
        <v>407</v>
      </c>
      <c r="B132" s="16" t="s">
        <v>128</v>
      </c>
      <c r="C132" s="79">
        <v>2449</v>
      </c>
      <c r="D132" s="82">
        <v>0.19713333333333333</v>
      </c>
      <c r="E132" s="86">
        <v>0</v>
      </c>
      <c r="F132" s="89">
        <v>0.76640508941895191</v>
      </c>
      <c r="G132" s="92">
        <v>0.51238640999999996</v>
      </c>
      <c r="H132" s="18">
        <v>12.758469333333332</v>
      </c>
      <c r="I132" s="11">
        <v>0</v>
      </c>
      <c r="J132" s="11">
        <v>10.3847889616268</v>
      </c>
      <c r="K132" s="11">
        <v>15.883739416065952</v>
      </c>
      <c r="L132" s="11">
        <v>0</v>
      </c>
      <c r="M132" s="62">
        <v>39.026997711026084</v>
      </c>
    </row>
    <row r="133" spans="1:13">
      <c r="A133" s="7">
        <v>408</v>
      </c>
      <c r="B133" s="16" t="s">
        <v>129</v>
      </c>
      <c r="C133" s="79">
        <v>14024</v>
      </c>
      <c r="D133" s="82">
        <v>0</v>
      </c>
      <c r="E133" s="86">
        <v>0</v>
      </c>
      <c r="F133" s="89">
        <v>0.77585120451390688</v>
      </c>
      <c r="G133" s="92">
        <v>0.64246792600000002</v>
      </c>
      <c r="H133" s="18">
        <v>0</v>
      </c>
      <c r="I133" s="11">
        <v>0</v>
      </c>
      <c r="J133" s="11">
        <v>10.512783821163438</v>
      </c>
      <c r="K133" s="11">
        <v>19.91620566159111</v>
      </c>
      <c r="L133" s="11">
        <v>0</v>
      </c>
      <c r="M133" s="62">
        <v>30.428989482754545</v>
      </c>
    </row>
    <row r="134" spans="1:13">
      <c r="A134" s="7">
        <v>410</v>
      </c>
      <c r="B134" s="16" t="s">
        <v>130</v>
      </c>
      <c r="C134" s="79">
        <v>18762</v>
      </c>
      <c r="D134" s="82">
        <v>0</v>
      </c>
      <c r="E134" s="86">
        <v>0</v>
      </c>
      <c r="F134" s="89">
        <v>0.7026973887412733</v>
      </c>
      <c r="G134" s="92">
        <v>0.473512512</v>
      </c>
      <c r="H134" s="18">
        <v>0</v>
      </c>
      <c r="I134" s="11">
        <v>0</v>
      </c>
      <c r="J134" s="11">
        <v>9.5215496174442542</v>
      </c>
      <c r="K134" s="11">
        <v>14.678666732895595</v>
      </c>
      <c r="L134" s="11">
        <v>0</v>
      </c>
      <c r="M134" s="62">
        <v>24.200216350339851</v>
      </c>
    </row>
    <row r="135" spans="1:13">
      <c r="A135" s="7">
        <v>416</v>
      </c>
      <c r="B135" s="16" t="s">
        <v>131</v>
      </c>
      <c r="C135" s="79">
        <v>2862</v>
      </c>
      <c r="D135" s="82">
        <v>0</v>
      </c>
      <c r="E135" s="86">
        <v>0</v>
      </c>
      <c r="F135" s="89">
        <v>0.38914575154161896</v>
      </c>
      <c r="G135" s="92">
        <v>0.55809341400000001</v>
      </c>
      <c r="H135" s="18">
        <v>0</v>
      </c>
      <c r="I135" s="11">
        <v>0</v>
      </c>
      <c r="J135" s="11">
        <v>5.2729249333889374</v>
      </c>
      <c r="K135" s="11">
        <v>17.300635194049381</v>
      </c>
      <c r="L135" s="11">
        <v>0</v>
      </c>
      <c r="M135" s="62">
        <v>22.573560127438316</v>
      </c>
    </row>
    <row r="136" spans="1:13">
      <c r="A136" s="7">
        <v>418</v>
      </c>
      <c r="B136" s="16" t="s">
        <v>132</v>
      </c>
      <c r="C136" s="79">
        <v>24711</v>
      </c>
      <c r="D136" s="82">
        <v>0</v>
      </c>
      <c r="E136" s="86">
        <v>0</v>
      </c>
      <c r="F136" s="89">
        <v>0.705272909656112</v>
      </c>
      <c r="G136" s="92">
        <v>0.72515328199999995</v>
      </c>
      <c r="H136" s="18">
        <v>0</v>
      </c>
      <c r="I136" s="11">
        <v>0</v>
      </c>
      <c r="J136" s="11">
        <v>9.5564479258403185</v>
      </c>
      <c r="K136" s="11">
        <v>22.479413081999951</v>
      </c>
      <c r="L136" s="11">
        <v>12.936139153461763</v>
      </c>
      <c r="M136" s="62">
        <v>44.972000161302027</v>
      </c>
    </row>
    <row r="137" spans="1:13">
      <c r="A137" s="7">
        <v>420</v>
      </c>
      <c r="B137" s="16" t="s">
        <v>133</v>
      </c>
      <c r="C137" s="79">
        <v>9049</v>
      </c>
      <c r="D137" s="82">
        <v>0</v>
      </c>
      <c r="E137" s="86">
        <v>0</v>
      </c>
      <c r="F137" s="89">
        <v>0.80410104719045505</v>
      </c>
      <c r="G137" s="92">
        <v>0.64427645200000005</v>
      </c>
      <c r="H137" s="18">
        <v>0</v>
      </c>
      <c r="I137" s="11">
        <v>0</v>
      </c>
      <c r="J137" s="11">
        <v>10.895569189430667</v>
      </c>
      <c r="K137" s="11">
        <v>19.972269122976009</v>
      </c>
      <c r="L137" s="11">
        <v>0</v>
      </c>
      <c r="M137" s="62">
        <v>30.867838312406679</v>
      </c>
    </row>
    <row r="138" spans="1:13">
      <c r="A138" s="7">
        <v>421</v>
      </c>
      <c r="B138" s="16" t="s">
        <v>134</v>
      </c>
      <c r="C138" s="79">
        <v>682</v>
      </c>
      <c r="D138" s="82">
        <v>1.5782666666666665</v>
      </c>
      <c r="E138" s="86">
        <v>0</v>
      </c>
      <c r="F138" s="89">
        <v>1.0086220902107879</v>
      </c>
      <c r="G138" s="92">
        <v>0.62630227500000002</v>
      </c>
      <c r="H138" s="18">
        <v>306.43625599999996</v>
      </c>
      <c r="I138" s="11">
        <v>0</v>
      </c>
      <c r="J138" s="11">
        <v>13.666829322356177</v>
      </c>
      <c r="K138" s="11">
        <v>19.415078030249237</v>
      </c>
      <c r="L138" s="11">
        <v>0</v>
      </c>
      <c r="M138" s="62">
        <v>339.51816335260537</v>
      </c>
    </row>
    <row r="139" spans="1:13">
      <c r="A139" s="7">
        <v>422</v>
      </c>
      <c r="B139" s="16" t="s">
        <v>135</v>
      </c>
      <c r="C139" s="79">
        <v>10228</v>
      </c>
      <c r="D139" s="82">
        <v>1.20475</v>
      </c>
      <c r="E139" s="86">
        <v>0</v>
      </c>
      <c r="F139" s="89">
        <v>1.0056710379243639</v>
      </c>
      <c r="G139" s="92">
        <v>0.51248788000000001</v>
      </c>
      <c r="H139" s="18">
        <v>116.95712999999999</v>
      </c>
      <c r="I139" s="11">
        <v>0</v>
      </c>
      <c r="J139" s="11">
        <v>13.62684256387513</v>
      </c>
      <c r="K139" s="11">
        <v>15.886884938677587</v>
      </c>
      <c r="L139" s="11">
        <v>0</v>
      </c>
      <c r="M139" s="62">
        <v>146.47085750255269</v>
      </c>
    </row>
    <row r="140" spans="1:13">
      <c r="A140" s="7">
        <v>423</v>
      </c>
      <c r="B140" s="16" t="s">
        <v>136</v>
      </c>
      <c r="C140" s="79">
        <v>20637</v>
      </c>
      <c r="D140" s="82">
        <v>0</v>
      </c>
      <c r="E140" s="86">
        <v>0</v>
      </c>
      <c r="F140" s="89">
        <v>0.72305472936935178</v>
      </c>
      <c r="G140" s="92">
        <v>0.67239236999999996</v>
      </c>
      <c r="H140" s="18">
        <v>0</v>
      </c>
      <c r="I140" s="11">
        <v>0</v>
      </c>
      <c r="J140" s="11">
        <v>9.7973915829547167</v>
      </c>
      <c r="K140" s="11">
        <v>20.843849450322075</v>
      </c>
      <c r="L140" s="11">
        <v>8.5355437631919742</v>
      </c>
      <c r="M140" s="62">
        <v>39.176784796468766</v>
      </c>
    </row>
    <row r="141" spans="1:13">
      <c r="A141" s="7">
        <v>425</v>
      </c>
      <c r="B141" s="16" t="s">
        <v>137</v>
      </c>
      <c r="C141" s="79">
        <v>10256</v>
      </c>
      <c r="D141" s="82">
        <v>0</v>
      </c>
      <c r="E141" s="86">
        <v>0</v>
      </c>
      <c r="F141" s="89">
        <v>0.61472554198639828</v>
      </c>
      <c r="G141" s="92">
        <v>0.72860829699999996</v>
      </c>
      <c r="H141" s="18">
        <v>0</v>
      </c>
      <c r="I141" s="11">
        <v>0</v>
      </c>
      <c r="J141" s="11">
        <v>8.3295310939156977</v>
      </c>
      <c r="K141" s="11">
        <v>22.586516933444017</v>
      </c>
      <c r="L141" s="11">
        <v>0.6234629799854785</v>
      </c>
      <c r="M141" s="62">
        <v>31.53951100734519</v>
      </c>
    </row>
    <row r="142" spans="1:13">
      <c r="A142" s="7">
        <v>426</v>
      </c>
      <c r="B142" s="16" t="s">
        <v>138</v>
      </c>
      <c r="C142" s="79">
        <v>11969</v>
      </c>
      <c r="D142" s="82">
        <v>0</v>
      </c>
      <c r="E142" s="86">
        <v>0</v>
      </c>
      <c r="F142" s="89">
        <v>0.67354544701516461</v>
      </c>
      <c r="G142" s="92">
        <v>0.63592510400000002</v>
      </c>
      <c r="H142" s="18">
        <v>0</v>
      </c>
      <c r="I142" s="11">
        <v>0</v>
      </c>
      <c r="J142" s="11">
        <v>9.1265408070554805</v>
      </c>
      <c r="K142" s="11">
        <v>19.713381235210047</v>
      </c>
      <c r="L142" s="11">
        <v>0</v>
      </c>
      <c r="M142" s="62">
        <v>28.839922042265528</v>
      </c>
    </row>
    <row r="143" spans="1:13">
      <c r="A143" s="7">
        <v>430</v>
      </c>
      <c r="B143" s="16" t="s">
        <v>139</v>
      </c>
      <c r="C143" s="79">
        <v>15420</v>
      </c>
      <c r="D143" s="82">
        <v>0</v>
      </c>
      <c r="E143" s="86">
        <v>0</v>
      </c>
      <c r="F143" s="89">
        <v>1.0328607959004559</v>
      </c>
      <c r="G143" s="92">
        <v>0.538279481</v>
      </c>
      <c r="H143" s="18">
        <v>0</v>
      </c>
      <c r="I143" s="11">
        <v>0</v>
      </c>
      <c r="J143" s="11">
        <v>13.995263784451177</v>
      </c>
      <c r="K143" s="11">
        <v>16.686412524522705</v>
      </c>
      <c r="L143" s="11">
        <v>0</v>
      </c>
      <c r="M143" s="62">
        <v>30.681676308973881</v>
      </c>
    </row>
    <row r="144" spans="1:13">
      <c r="A144" s="7">
        <v>433</v>
      </c>
      <c r="B144" s="16" t="s">
        <v>140</v>
      </c>
      <c r="C144" s="79">
        <v>7692</v>
      </c>
      <c r="D144" s="82">
        <v>0</v>
      </c>
      <c r="E144" s="86">
        <v>0</v>
      </c>
      <c r="F144" s="89">
        <v>0.58280774786831702</v>
      </c>
      <c r="G144" s="92">
        <v>0.641529876</v>
      </c>
      <c r="H144" s="18">
        <v>0</v>
      </c>
      <c r="I144" s="11">
        <v>0</v>
      </c>
      <c r="J144" s="11">
        <v>7.8970449836156957</v>
      </c>
      <c r="K144" s="11">
        <v>19.88712654967782</v>
      </c>
      <c r="L144" s="11">
        <v>0</v>
      </c>
      <c r="M144" s="62">
        <v>27.784171533293517</v>
      </c>
    </row>
    <row r="145" spans="1:13">
      <c r="A145" s="7">
        <v>434</v>
      </c>
      <c r="B145" s="16" t="s">
        <v>141</v>
      </c>
      <c r="C145" s="79">
        <v>14458</v>
      </c>
      <c r="D145" s="82">
        <v>0</v>
      </c>
      <c r="E145" s="86">
        <v>0</v>
      </c>
      <c r="F145" s="89">
        <v>0.82092358526343789</v>
      </c>
      <c r="G145" s="92">
        <v>0.64290812200000003</v>
      </c>
      <c r="H145" s="18">
        <v>0</v>
      </c>
      <c r="I145" s="11">
        <v>0</v>
      </c>
      <c r="J145" s="11">
        <v>11.123514580319585</v>
      </c>
      <c r="K145" s="11">
        <v>19.929851532011437</v>
      </c>
      <c r="L145" s="11">
        <v>0</v>
      </c>
      <c r="M145" s="62">
        <v>31.053366112331023</v>
      </c>
    </row>
    <row r="146" spans="1:13">
      <c r="A146" s="7">
        <v>435</v>
      </c>
      <c r="B146" s="16" t="s">
        <v>142</v>
      </c>
      <c r="C146" s="79">
        <v>702</v>
      </c>
      <c r="D146" s="82">
        <v>1.5087833333333334</v>
      </c>
      <c r="E146" s="86">
        <v>0</v>
      </c>
      <c r="F146" s="89">
        <v>0.65209687291136897</v>
      </c>
      <c r="G146" s="92">
        <v>0.46359081699999999</v>
      </c>
      <c r="H146" s="18">
        <v>292.94537199999996</v>
      </c>
      <c r="I146" s="11">
        <v>0</v>
      </c>
      <c r="J146" s="11">
        <v>8.8359126279490496</v>
      </c>
      <c r="K146" s="11">
        <v>14.37109882151074</v>
      </c>
      <c r="L146" s="11">
        <v>1.597713842407158</v>
      </c>
      <c r="M146" s="62">
        <v>317.75009729186689</v>
      </c>
    </row>
    <row r="147" spans="1:13">
      <c r="A147" s="7">
        <v>436</v>
      </c>
      <c r="B147" s="16" t="s">
        <v>143</v>
      </c>
      <c r="C147" s="79">
        <v>2033</v>
      </c>
      <c r="D147" s="82">
        <v>6.2333333333333331E-2</v>
      </c>
      <c r="E147" s="86">
        <v>0</v>
      </c>
      <c r="F147" s="89">
        <v>0.61820943707270359</v>
      </c>
      <c r="G147" s="92">
        <v>0.54603579000000002</v>
      </c>
      <c r="H147" s="18">
        <v>4.0342133333333328</v>
      </c>
      <c r="I147" s="11">
        <v>0</v>
      </c>
      <c r="J147" s="11">
        <v>8.3767378723351325</v>
      </c>
      <c r="K147" s="11">
        <v>16.926854481182886</v>
      </c>
      <c r="L147" s="11">
        <v>0</v>
      </c>
      <c r="M147" s="62">
        <v>29.337805686851354</v>
      </c>
    </row>
    <row r="148" spans="1:13">
      <c r="A148" s="7">
        <v>440</v>
      </c>
      <c r="B148" s="16" t="s">
        <v>144</v>
      </c>
      <c r="C148" s="79">
        <v>5843</v>
      </c>
      <c r="D148" s="82">
        <v>0</v>
      </c>
      <c r="E148" s="86">
        <v>0</v>
      </c>
      <c r="F148" s="89">
        <v>0.48356368104239522</v>
      </c>
      <c r="G148" s="92">
        <v>0.65998487100000003</v>
      </c>
      <c r="H148" s="18">
        <v>0</v>
      </c>
      <c r="I148" s="11">
        <v>0</v>
      </c>
      <c r="J148" s="11">
        <v>6.5522878781244565</v>
      </c>
      <c r="K148" s="11">
        <v>20.459222775853686</v>
      </c>
      <c r="L148" s="11">
        <v>19.355928252291246</v>
      </c>
      <c r="M148" s="62">
        <v>46.367438906269385</v>
      </c>
    </row>
    <row r="149" spans="1:13">
      <c r="A149" s="7">
        <v>441</v>
      </c>
      <c r="B149" s="16" t="s">
        <v>145</v>
      </c>
      <c r="C149" s="79">
        <v>4396</v>
      </c>
      <c r="D149" s="82">
        <v>0.6498666666666667</v>
      </c>
      <c r="E149" s="86">
        <v>0</v>
      </c>
      <c r="F149" s="89">
        <v>0.70674772708948641</v>
      </c>
      <c r="G149" s="92">
        <v>0.59563976900000004</v>
      </c>
      <c r="H149" s="18">
        <v>42.059370666666666</v>
      </c>
      <c r="I149" s="11">
        <v>0</v>
      </c>
      <c r="J149" s="11">
        <v>9.5764317020625409</v>
      </c>
      <c r="K149" s="11">
        <v>18.464554664206883</v>
      </c>
      <c r="L149" s="11">
        <v>0</v>
      </c>
      <c r="M149" s="62">
        <v>70.100357032936088</v>
      </c>
    </row>
    <row r="150" spans="1:13">
      <c r="A150" s="7">
        <v>444</v>
      </c>
      <c r="B150" s="16" t="s">
        <v>146</v>
      </c>
      <c r="C150" s="79">
        <v>45645</v>
      </c>
      <c r="D150" s="82">
        <v>0</v>
      </c>
      <c r="E150" s="86">
        <v>0</v>
      </c>
      <c r="F150" s="89">
        <v>0.79719521698684603</v>
      </c>
      <c r="G150" s="92">
        <v>0.58718880600000001</v>
      </c>
      <c r="H150" s="18">
        <v>0</v>
      </c>
      <c r="I150" s="11">
        <v>0</v>
      </c>
      <c r="J150" s="11">
        <v>10.801995190171764</v>
      </c>
      <c r="K150" s="11">
        <v>18.202578757962971</v>
      </c>
      <c r="L150" s="11">
        <v>0</v>
      </c>
      <c r="M150" s="62">
        <v>29.00457394813473</v>
      </c>
    </row>
    <row r="151" spans="1:13">
      <c r="A151" s="7">
        <v>445</v>
      </c>
      <c r="B151" s="16" t="s">
        <v>147</v>
      </c>
      <c r="C151" s="79">
        <v>14999</v>
      </c>
      <c r="D151" s="82">
        <v>0</v>
      </c>
      <c r="E151" s="86">
        <v>0</v>
      </c>
      <c r="F151" s="89">
        <v>0.79384695589707777</v>
      </c>
      <c r="G151" s="92">
        <v>0.62707133900000001</v>
      </c>
      <c r="H151" s="18">
        <v>0</v>
      </c>
      <c r="I151" s="11">
        <v>0</v>
      </c>
      <c r="J151" s="11">
        <v>10.756626252405406</v>
      </c>
      <c r="K151" s="11">
        <v>19.438918655082119</v>
      </c>
      <c r="L151" s="11">
        <v>0</v>
      </c>
      <c r="M151" s="62">
        <v>30.195544907487527</v>
      </c>
    </row>
    <row r="152" spans="1:13">
      <c r="A152" s="7">
        <v>475</v>
      </c>
      <c r="B152" s="16" t="s">
        <v>148</v>
      </c>
      <c r="C152" s="79">
        <v>5456</v>
      </c>
      <c r="D152" s="82">
        <v>8.0533333333333332E-2</v>
      </c>
      <c r="E152" s="86">
        <v>0</v>
      </c>
      <c r="F152" s="89">
        <v>0.71880071849156457</v>
      </c>
      <c r="G152" s="92">
        <v>0.741541966</v>
      </c>
      <c r="H152" s="18">
        <v>5.2121173333333326</v>
      </c>
      <c r="I152" s="11">
        <v>0</v>
      </c>
      <c r="J152" s="11">
        <v>9.7397497355607001</v>
      </c>
      <c r="K152" s="11">
        <v>22.987454632181283</v>
      </c>
      <c r="L152" s="11">
        <v>0.33480456255965851</v>
      </c>
      <c r="M152" s="62">
        <v>38.274126263634976</v>
      </c>
    </row>
    <row r="153" spans="1:13">
      <c r="A153" s="7">
        <v>480</v>
      </c>
      <c r="B153" s="16" t="s">
        <v>149</v>
      </c>
      <c r="C153" s="79">
        <v>1930</v>
      </c>
      <c r="D153" s="82">
        <v>0</v>
      </c>
      <c r="E153" s="86">
        <v>0</v>
      </c>
      <c r="F153" s="89">
        <v>0.58573287755598435</v>
      </c>
      <c r="G153" s="92">
        <v>0.50630103999999998</v>
      </c>
      <c r="H153" s="18">
        <v>0</v>
      </c>
      <c r="I153" s="11">
        <v>0</v>
      </c>
      <c r="J153" s="11">
        <v>7.9366804908835888</v>
      </c>
      <c r="K153" s="11">
        <v>15.69509578804634</v>
      </c>
      <c r="L153" s="11">
        <v>0</v>
      </c>
      <c r="M153" s="62">
        <v>23.63177627892993</v>
      </c>
    </row>
    <row r="154" spans="1:13">
      <c r="A154" s="7">
        <v>481</v>
      </c>
      <c r="B154" s="16" t="s">
        <v>150</v>
      </c>
      <c r="C154" s="79">
        <v>9619</v>
      </c>
      <c r="D154" s="82">
        <v>0</v>
      </c>
      <c r="E154" s="86">
        <v>0</v>
      </c>
      <c r="F154" s="89">
        <v>0.53338489382625121</v>
      </c>
      <c r="G154" s="92">
        <v>0.66945878599999997</v>
      </c>
      <c r="H154" s="18">
        <v>0</v>
      </c>
      <c r="I154" s="11">
        <v>0</v>
      </c>
      <c r="J154" s="11">
        <v>7.2273653113457028</v>
      </c>
      <c r="K154" s="11">
        <v>20.752909716360083</v>
      </c>
      <c r="L154" s="11">
        <v>2.8120446272045418</v>
      </c>
      <c r="M154" s="62">
        <v>30.792319654910326</v>
      </c>
    </row>
    <row r="155" spans="1:13">
      <c r="A155" s="7">
        <v>483</v>
      </c>
      <c r="B155" s="16" t="s">
        <v>151</v>
      </c>
      <c r="C155" s="79">
        <v>1055</v>
      </c>
      <c r="D155" s="82">
        <v>0.44555</v>
      </c>
      <c r="E155" s="86">
        <v>0</v>
      </c>
      <c r="F155" s="89">
        <v>0.69538370531160365</v>
      </c>
      <c r="G155" s="92">
        <v>0.56952794900000003</v>
      </c>
      <c r="H155" s="18">
        <v>28.835996000000002</v>
      </c>
      <c r="I155" s="11">
        <v>0</v>
      </c>
      <c r="J155" s="11">
        <v>9.4224492069722299</v>
      </c>
      <c r="K155" s="11">
        <v>17.655100438909962</v>
      </c>
      <c r="L155" s="11">
        <v>0</v>
      </c>
      <c r="M155" s="62">
        <v>55.913545645882195</v>
      </c>
    </row>
    <row r="156" spans="1:13">
      <c r="A156" s="7">
        <v>484</v>
      </c>
      <c r="B156" s="16" t="s">
        <v>152</v>
      </c>
      <c r="C156" s="79">
        <v>2966</v>
      </c>
      <c r="D156" s="82">
        <v>0.84028333333333327</v>
      </c>
      <c r="E156" s="86">
        <v>0</v>
      </c>
      <c r="F156" s="89">
        <v>0.89950641235755691</v>
      </c>
      <c r="G156" s="92">
        <v>0.55457494299999999</v>
      </c>
      <c r="H156" s="18">
        <v>54.383137333333323</v>
      </c>
      <c r="I156" s="11">
        <v>0</v>
      </c>
      <c r="J156" s="11">
        <v>12.188311887444897</v>
      </c>
      <c r="K156" s="11">
        <v>17.191564236240438</v>
      </c>
      <c r="L156" s="11">
        <v>0</v>
      </c>
      <c r="M156" s="62">
        <v>83.763013457018658</v>
      </c>
    </row>
    <row r="157" spans="1:13">
      <c r="A157" s="7">
        <v>489</v>
      </c>
      <c r="B157" s="16" t="s">
        <v>153</v>
      </c>
      <c r="C157" s="79">
        <v>1752</v>
      </c>
      <c r="D157" s="82">
        <v>1.1574333333333333</v>
      </c>
      <c r="E157" s="86">
        <v>0</v>
      </c>
      <c r="F157" s="89">
        <v>0.71120041039022164</v>
      </c>
      <c r="G157" s="92">
        <v>0.62518779400000002</v>
      </c>
      <c r="H157" s="18">
        <v>112.36362800000001</v>
      </c>
      <c r="I157" s="11">
        <v>0</v>
      </c>
      <c r="J157" s="11">
        <v>9.636765560787504</v>
      </c>
      <c r="K157" s="11">
        <v>19.380529639732487</v>
      </c>
      <c r="L157" s="11">
        <v>0</v>
      </c>
      <c r="M157" s="62">
        <v>141.38092320051999</v>
      </c>
    </row>
    <row r="158" spans="1:13">
      <c r="A158" s="7">
        <v>491</v>
      </c>
      <c r="B158" s="16" t="s">
        <v>154</v>
      </c>
      <c r="C158" s="79">
        <v>51919</v>
      </c>
      <c r="D158" s="82">
        <v>0</v>
      </c>
      <c r="E158" s="86">
        <v>0</v>
      </c>
      <c r="F158" s="89">
        <v>1.0338383368734378</v>
      </c>
      <c r="G158" s="92">
        <v>0.62065977100000003</v>
      </c>
      <c r="H158" s="18">
        <v>0</v>
      </c>
      <c r="I158" s="11">
        <v>0</v>
      </c>
      <c r="J158" s="11">
        <v>14.008509464635084</v>
      </c>
      <c r="K158" s="11">
        <v>19.240163041403008</v>
      </c>
      <c r="L158" s="11">
        <v>0</v>
      </c>
      <c r="M158" s="62">
        <v>33.248672506038091</v>
      </c>
    </row>
    <row r="159" spans="1:13">
      <c r="A159" s="7">
        <v>494</v>
      </c>
      <c r="B159" s="16" t="s">
        <v>155</v>
      </c>
      <c r="C159" s="79">
        <v>8827</v>
      </c>
      <c r="D159" s="82">
        <v>0.19033333333333333</v>
      </c>
      <c r="E159" s="86">
        <v>0</v>
      </c>
      <c r="F159" s="89">
        <v>0.73112129965680839</v>
      </c>
      <c r="G159" s="92">
        <v>0.601205298</v>
      </c>
      <c r="H159" s="18">
        <v>12.318373333333334</v>
      </c>
      <c r="I159" s="11">
        <v>0</v>
      </c>
      <c r="J159" s="11">
        <v>9.9066936103497536</v>
      </c>
      <c r="K159" s="11">
        <v>18.637083464001861</v>
      </c>
      <c r="L159" s="11">
        <v>0</v>
      </c>
      <c r="M159" s="62">
        <v>40.862150407684958</v>
      </c>
    </row>
    <row r="160" spans="1:13">
      <c r="A160" s="7">
        <v>495</v>
      </c>
      <c r="B160" s="16" t="s">
        <v>156</v>
      </c>
      <c r="C160" s="79">
        <v>1430</v>
      </c>
      <c r="D160" s="82">
        <v>0.85261666666666658</v>
      </c>
      <c r="E160" s="86">
        <v>0</v>
      </c>
      <c r="F160" s="89">
        <v>1.0555632757676181</v>
      </c>
      <c r="G160" s="92">
        <v>0.49034832</v>
      </c>
      <c r="H160" s="18">
        <v>55.181350666666667</v>
      </c>
      <c r="I160" s="11">
        <v>0</v>
      </c>
      <c r="J160" s="11">
        <v>14.302882386651225</v>
      </c>
      <c r="K160" s="11">
        <v>15.200568918261752</v>
      </c>
      <c r="L160" s="11">
        <v>0</v>
      </c>
      <c r="M160" s="62">
        <v>84.684801971579645</v>
      </c>
    </row>
    <row r="161" spans="1:13">
      <c r="A161" s="7">
        <v>498</v>
      </c>
      <c r="B161" s="16" t="s">
        <v>157</v>
      </c>
      <c r="C161" s="79">
        <v>2325</v>
      </c>
      <c r="D161" s="82">
        <v>1.8335333333333335</v>
      </c>
      <c r="E161" s="86">
        <v>0</v>
      </c>
      <c r="F161" s="89">
        <v>1.0632014232250582</v>
      </c>
      <c r="G161" s="92">
        <v>0.66142056999999999</v>
      </c>
      <c r="H161" s="18">
        <v>355.99883199999999</v>
      </c>
      <c r="I161" s="11">
        <v>0</v>
      </c>
      <c r="J161" s="11">
        <v>14.40637928469954</v>
      </c>
      <c r="K161" s="11">
        <v>20.503728774355686</v>
      </c>
      <c r="L161" s="11">
        <v>4.4139985801438861</v>
      </c>
      <c r="M161" s="62">
        <v>395.32293863919909</v>
      </c>
    </row>
    <row r="162" spans="1:13">
      <c r="A162" s="7">
        <v>499</v>
      </c>
      <c r="B162" s="16" t="s">
        <v>158</v>
      </c>
      <c r="C162" s="79">
        <v>19763</v>
      </c>
      <c r="D162" s="82">
        <v>0</v>
      </c>
      <c r="E162" s="86">
        <v>0</v>
      </c>
      <c r="F162" s="89">
        <v>0.56822846132352112</v>
      </c>
      <c r="G162" s="92">
        <v>0.71703319300000001</v>
      </c>
      <c r="H162" s="18">
        <v>0</v>
      </c>
      <c r="I162" s="11">
        <v>0</v>
      </c>
      <c r="J162" s="11">
        <v>7.699495650933712</v>
      </c>
      <c r="K162" s="11">
        <v>22.22769411523176</v>
      </c>
      <c r="L162" s="11">
        <v>5.5961575931741434</v>
      </c>
      <c r="M162" s="62">
        <v>35.52334735933961</v>
      </c>
    </row>
    <row r="163" spans="1:13">
      <c r="A163" s="7">
        <v>500</v>
      </c>
      <c r="B163" s="16" t="s">
        <v>159</v>
      </c>
      <c r="C163" s="79">
        <v>10551</v>
      </c>
      <c r="D163" s="82">
        <v>0</v>
      </c>
      <c r="E163" s="86">
        <v>0</v>
      </c>
      <c r="F163" s="89">
        <v>0.61774213173882753</v>
      </c>
      <c r="G163" s="92">
        <v>0.69884298199999995</v>
      </c>
      <c r="H163" s="18">
        <v>0</v>
      </c>
      <c r="I163" s="11">
        <v>0</v>
      </c>
      <c r="J163" s="11">
        <v>8.370405885061114</v>
      </c>
      <c r="K163" s="11">
        <v>21.663806069396863</v>
      </c>
      <c r="L163" s="11">
        <v>9.6863535410136823</v>
      </c>
      <c r="M163" s="62">
        <v>39.720565495471661</v>
      </c>
    </row>
    <row r="164" spans="1:13">
      <c r="A164" s="7">
        <v>503</v>
      </c>
      <c r="B164" s="16" t="s">
        <v>160</v>
      </c>
      <c r="C164" s="79">
        <v>7515</v>
      </c>
      <c r="D164" s="82">
        <v>0</v>
      </c>
      <c r="E164" s="86">
        <v>0</v>
      </c>
      <c r="F164" s="89">
        <v>0.58823090881688511</v>
      </c>
      <c r="G164" s="92">
        <v>0.60784293300000003</v>
      </c>
      <c r="H164" s="18">
        <v>0</v>
      </c>
      <c r="I164" s="11">
        <v>0</v>
      </c>
      <c r="J164" s="11">
        <v>7.9705288144687936</v>
      </c>
      <c r="K164" s="11">
        <v>18.842847049103504</v>
      </c>
      <c r="L164" s="11">
        <v>0</v>
      </c>
      <c r="M164" s="62">
        <v>26.813375863572297</v>
      </c>
    </row>
    <row r="165" spans="1:13">
      <c r="A165" s="7">
        <v>504</v>
      </c>
      <c r="B165" s="16" t="s">
        <v>161</v>
      </c>
      <c r="C165" s="79">
        <v>1715</v>
      </c>
      <c r="D165" s="82">
        <v>0</v>
      </c>
      <c r="E165" s="86">
        <v>0</v>
      </c>
      <c r="F165" s="89">
        <v>0.66694794041038552</v>
      </c>
      <c r="G165" s="92">
        <v>0.671357969</v>
      </c>
      <c r="H165" s="18">
        <v>0</v>
      </c>
      <c r="I165" s="11">
        <v>0</v>
      </c>
      <c r="J165" s="11">
        <v>9.0371445925607237</v>
      </c>
      <c r="K165" s="11">
        <v>20.811783502406485</v>
      </c>
      <c r="L165" s="11">
        <v>0</v>
      </c>
      <c r="M165" s="62">
        <v>29.848928094967206</v>
      </c>
    </row>
    <row r="166" spans="1:13">
      <c r="A166" s="7">
        <v>505</v>
      </c>
      <c r="B166" s="16" t="s">
        <v>162</v>
      </c>
      <c r="C166" s="79">
        <v>20957</v>
      </c>
      <c r="D166" s="82">
        <v>0</v>
      </c>
      <c r="E166" s="86">
        <v>0</v>
      </c>
      <c r="F166" s="89">
        <v>0.65752330216013055</v>
      </c>
      <c r="G166" s="92">
        <v>0.59852934999999996</v>
      </c>
      <c r="H166" s="18">
        <v>0</v>
      </c>
      <c r="I166" s="11">
        <v>0</v>
      </c>
      <c r="J166" s="11">
        <v>8.9094407442697676</v>
      </c>
      <c r="K166" s="11">
        <v>18.55413032571909</v>
      </c>
      <c r="L166" s="11">
        <v>2.9473800204714427</v>
      </c>
      <c r="M166" s="62">
        <v>30.410951090460301</v>
      </c>
    </row>
    <row r="167" spans="1:13">
      <c r="A167" s="7">
        <v>507</v>
      </c>
      <c r="B167" s="16" t="s">
        <v>163</v>
      </c>
      <c r="C167" s="79">
        <v>7099</v>
      </c>
      <c r="D167" s="82">
        <v>1.02258</v>
      </c>
      <c r="E167" s="86">
        <v>0</v>
      </c>
      <c r="F167" s="89">
        <v>0.97679305043690789</v>
      </c>
      <c r="G167" s="92">
        <v>0.59586030400000001</v>
      </c>
      <c r="H167" s="18">
        <v>99.2720664</v>
      </c>
      <c r="I167" s="11">
        <v>0</v>
      </c>
      <c r="J167" s="11">
        <v>13.235545833420103</v>
      </c>
      <c r="K167" s="11">
        <v>18.471391146212959</v>
      </c>
      <c r="L167" s="11">
        <v>0</v>
      </c>
      <c r="M167" s="62">
        <v>130.97900337963307</v>
      </c>
    </row>
    <row r="168" spans="1:13">
      <c r="A168" s="7">
        <v>508</v>
      </c>
      <c r="B168" s="16" t="s">
        <v>164</v>
      </c>
      <c r="C168" s="79">
        <v>9271</v>
      </c>
      <c r="D168" s="82">
        <v>0.56678333333333331</v>
      </c>
      <c r="E168" s="86">
        <v>0</v>
      </c>
      <c r="F168" s="89">
        <v>1.0772394878573484</v>
      </c>
      <c r="G168" s="92">
        <v>0.65586493300000004</v>
      </c>
      <c r="H168" s="18">
        <v>36.682217333333334</v>
      </c>
      <c r="I168" s="11">
        <v>0</v>
      </c>
      <c r="J168" s="11">
        <v>14.596595060467072</v>
      </c>
      <c r="K168" s="11">
        <v>20.33150662194096</v>
      </c>
      <c r="L168" s="11">
        <v>0</v>
      </c>
      <c r="M168" s="62">
        <v>71.610319015741368</v>
      </c>
    </row>
    <row r="169" spans="1:13">
      <c r="A169" s="7">
        <v>529</v>
      </c>
      <c r="B169" s="16" t="s">
        <v>165</v>
      </c>
      <c r="C169" s="79">
        <v>19999</v>
      </c>
      <c r="D169" s="82">
        <v>0</v>
      </c>
      <c r="E169" s="86">
        <v>0</v>
      </c>
      <c r="F169" s="89">
        <v>0.62520598636416569</v>
      </c>
      <c r="G169" s="92">
        <v>0.65716396200000005</v>
      </c>
      <c r="H169" s="18">
        <v>0</v>
      </c>
      <c r="I169" s="11">
        <v>0</v>
      </c>
      <c r="J169" s="11">
        <v>8.4715411152344444</v>
      </c>
      <c r="K169" s="11">
        <v>20.371775914270383</v>
      </c>
      <c r="L169" s="11">
        <v>10.297652502056415</v>
      </c>
      <c r="M169" s="62">
        <v>39.14096953156124</v>
      </c>
    </row>
    <row r="170" spans="1:13">
      <c r="A170" s="7">
        <v>531</v>
      </c>
      <c r="B170" s="16" t="s">
        <v>166</v>
      </c>
      <c r="C170" s="79">
        <v>4966</v>
      </c>
      <c r="D170" s="82">
        <v>0</v>
      </c>
      <c r="E170" s="86">
        <v>0</v>
      </c>
      <c r="F170" s="89">
        <v>0.69150419742107727</v>
      </c>
      <c r="G170" s="92">
        <v>0.662337905</v>
      </c>
      <c r="H170" s="18">
        <v>0</v>
      </c>
      <c r="I170" s="11">
        <v>0</v>
      </c>
      <c r="J170" s="11">
        <v>9.3698818750555972</v>
      </c>
      <c r="K170" s="11">
        <v>20.532165730943266</v>
      </c>
      <c r="L170" s="11">
        <v>0</v>
      </c>
      <c r="M170" s="62">
        <v>29.902047605998863</v>
      </c>
    </row>
    <row r="171" spans="1:13">
      <c r="A171" s="7">
        <v>535</v>
      </c>
      <c r="B171" s="16" t="s">
        <v>167</v>
      </c>
      <c r="C171" s="79">
        <v>10454</v>
      </c>
      <c r="D171" s="82">
        <v>8.7833333333333333E-2</v>
      </c>
      <c r="E171" s="86">
        <v>0</v>
      </c>
      <c r="F171" s="89">
        <v>0.93958877129454255</v>
      </c>
      <c r="G171" s="92">
        <v>0.60386665799999995</v>
      </c>
      <c r="H171" s="18">
        <v>5.6845733333333328</v>
      </c>
      <c r="I171" s="11">
        <v>0</v>
      </c>
      <c r="J171" s="11">
        <v>12.731427851041051</v>
      </c>
      <c r="K171" s="11">
        <v>18.719584381097501</v>
      </c>
      <c r="L171" s="11">
        <v>0</v>
      </c>
      <c r="M171" s="62">
        <v>37.135585565471885</v>
      </c>
    </row>
    <row r="172" spans="1:13">
      <c r="A172" s="7">
        <v>536</v>
      </c>
      <c r="B172" s="16" t="s">
        <v>168</v>
      </c>
      <c r="C172" s="79">
        <v>35647</v>
      </c>
      <c r="D172" s="82">
        <v>0</v>
      </c>
      <c r="E172" s="86">
        <v>0</v>
      </c>
      <c r="F172" s="89">
        <v>0.78162433212947746</v>
      </c>
      <c r="G172" s="92">
        <v>0.71551889800000001</v>
      </c>
      <c r="H172" s="18">
        <v>0</v>
      </c>
      <c r="I172" s="11">
        <v>0</v>
      </c>
      <c r="J172" s="11">
        <v>10.591009700354419</v>
      </c>
      <c r="K172" s="11">
        <v>22.180751677435545</v>
      </c>
      <c r="L172" s="11">
        <v>11.858692117203407</v>
      </c>
      <c r="M172" s="62">
        <v>44.630453494993375</v>
      </c>
    </row>
    <row r="173" spans="1:13">
      <c r="A173" s="7">
        <v>538</v>
      </c>
      <c r="B173" s="16" t="s">
        <v>169</v>
      </c>
      <c r="C173" s="79">
        <v>4695</v>
      </c>
      <c r="D173" s="82">
        <v>0</v>
      </c>
      <c r="E173" s="86">
        <v>0</v>
      </c>
      <c r="F173" s="89">
        <v>0.4329557008126243</v>
      </c>
      <c r="G173" s="92">
        <v>0.63862470999999998</v>
      </c>
      <c r="H173" s="18">
        <v>0</v>
      </c>
      <c r="I173" s="11">
        <v>0</v>
      </c>
      <c r="J173" s="11">
        <v>5.8665497460110592</v>
      </c>
      <c r="K173" s="11">
        <v>19.797067760444097</v>
      </c>
      <c r="L173" s="11">
        <v>0.18802541458407873</v>
      </c>
      <c r="M173" s="62">
        <v>25.851642921039232</v>
      </c>
    </row>
    <row r="174" spans="1:13">
      <c r="A174" s="7">
        <v>541</v>
      </c>
      <c r="B174" s="16" t="s">
        <v>170</v>
      </c>
      <c r="C174" s="79">
        <v>9130</v>
      </c>
      <c r="D174" s="82">
        <v>1.181</v>
      </c>
      <c r="E174" s="86">
        <v>0</v>
      </c>
      <c r="F174" s="89">
        <v>1.0029292336998279</v>
      </c>
      <c r="G174" s="92">
        <v>0.51171213199999999</v>
      </c>
      <c r="H174" s="18">
        <v>114.65148000000001</v>
      </c>
      <c r="I174" s="11">
        <v>0</v>
      </c>
      <c r="J174" s="11">
        <v>13.58969111663267</v>
      </c>
      <c r="K174" s="11">
        <v>15.862837112966256</v>
      </c>
      <c r="L174" s="11">
        <v>0</v>
      </c>
      <c r="M174" s="62">
        <v>144.10400822959895</v>
      </c>
    </row>
    <row r="175" spans="1:13">
      <c r="A175" s="7">
        <v>543</v>
      </c>
      <c r="B175" s="16" t="s">
        <v>171</v>
      </c>
      <c r="C175" s="79">
        <v>44785</v>
      </c>
      <c r="D175" s="82">
        <v>0</v>
      </c>
      <c r="E175" s="86">
        <v>0</v>
      </c>
      <c r="F175" s="89">
        <v>0.57730473466393817</v>
      </c>
      <c r="G175" s="92">
        <v>0.63706475500000004</v>
      </c>
      <c r="H175" s="18">
        <v>0</v>
      </c>
      <c r="I175" s="11">
        <v>0</v>
      </c>
      <c r="J175" s="11">
        <v>7.8224791546963619</v>
      </c>
      <c r="K175" s="11">
        <v>19.748709883971944</v>
      </c>
      <c r="L175" s="11">
        <v>8.9955624038417152</v>
      </c>
      <c r="M175" s="62">
        <v>36.566751442510018</v>
      </c>
    </row>
    <row r="176" spans="1:13">
      <c r="A176" s="7">
        <v>545</v>
      </c>
      <c r="B176" s="16" t="s">
        <v>172</v>
      </c>
      <c r="C176" s="79">
        <v>9621</v>
      </c>
      <c r="D176" s="82">
        <v>0.75511666666666666</v>
      </c>
      <c r="E176" s="86">
        <v>0</v>
      </c>
      <c r="F176" s="89">
        <v>1.0726785655994548</v>
      </c>
      <c r="G176" s="92">
        <v>0.577233263</v>
      </c>
      <c r="H176" s="18">
        <v>48.871150666666665</v>
      </c>
      <c r="I176" s="11">
        <v>0</v>
      </c>
      <c r="J176" s="11">
        <v>14.534794563872612</v>
      </c>
      <c r="K176" s="11">
        <v>17.893961574385756</v>
      </c>
      <c r="L176" s="11">
        <v>2.322694989669841</v>
      </c>
      <c r="M176" s="62">
        <v>83.622601794594871</v>
      </c>
    </row>
    <row r="177" spans="1:13">
      <c r="A177" s="7">
        <v>560</v>
      </c>
      <c r="B177" s="16" t="s">
        <v>173</v>
      </c>
      <c r="C177" s="79">
        <v>15669</v>
      </c>
      <c r="D177" s="82">
        <v>0</v>
      </c>
      <c r="E177" s="86">
        <v>0</v>
      </c>
      <c r="F177" s="89">
        <v>0.7175768911245104</v>
      </c>
      <c r="G177" s="92">
        <v>0.62836573600000001</v>
      </c>
      <c r="H177" s="18">
        <v>0</v>
      </c>
      <c r="I177" s="11">
        <v>0</v>
      </c>
      <c r="J177" s="11">
        <v>9.7231668747371174</v>
      </c>
      <c r="K177" s="11">
        <v>19.479044357574775</v>
      </c>
      <c r="L177" s="11">
        <v>0</v>
      </c>
      <c r="M177" s="62">
        <v>29.202211232311889</v>
      </c>
    </row>
    <row r="178" spans="1:13">
      <c r="A178" s="7">
        <v>561</v>
      </c>
      <c r="B178" s="16" t="s">
        <v>174</v>
      </c>
      <c r="C178" s="79">
        <v>1315</v>
      </c>
      <c r="D178" s="82">
        <v>0</v>
      </c>
      <c r="E178" s="86">
        <v>0</v>
      </c>
      <c r="F178" s="89">
        <v>0.85241941822113887</v>
      </c>
      <c r="G178" s="92">
        <v>0.44351178099999999</v>
      </c>
      <c r="H178" s="18">
        <v>0</v>
      </c>
      <c r="I178" s="11">
        <v>0</v>
      </c>
      <c r="J178" s="11">
        <v>11.550283116896431</v>
      </c>
      <c r="K178" s="11">
        <v>13.748658082792071</v>
      </c>
      <c r="L178" s="11">
        <v>0</v>
      </c>
      <c r="M178" s="62">
        <v>25.2989411996885</v>
      </c>
    </row>
    <row r="179" spans="1:13">
      <c r="A179" s="7">
        <v>562</v>
      </c>
      <c r="B179" s="16" t="s">
        <v>175</v>
      </c>
      <c r="C179" s="79">
        <v>8839</v>
      </c>
      <c r="D179" s="82">
        <v>0.28939999999999999</v>
      </c>
      <c r="E179" s="86">
        <v>0</v>
      </c>
      <c r="F179" s="89">
        <v>0.69061012674784106</v>
      </c>
      <c r="G179" s="92">
        <v>0.645744557</v>
      </c>
      <c r="H179" s="18">
        <v>18.729967999999996</v>
      </c>
      <c r="I179" s="11">
        <v>0</v>
      </c>
      <c r="J179" s="11">
        <v>9.3577672174332474</v>
      </c>
      <c r="K179" s="11">
        <v>20.017779692343812</v>
      </c>
      <c r="L179" s="11">
        <v>0</v>
      </c>
      <c r="M179" s="62">
        <v>48.10551490977705</v>
      </c>
    </row>
    <row r="180" spans="1:13">
      <c r="A180" s="7">
        <v>563</v>
      </c>
      <c r="B180" s="16" t="s">
        <v>176</v>
      </c>
      <c r="C180" s="79">
        <v>6978</v>
      </c>
      <c r="D180" s="82">
        <v>0.48</v>
      </c>
      <c r="E180" s="86">
        <v>0</v>
      </c>
      <c r="F180" s="89">
        <v>1.0361241352161343</v>
      </c>
      <c r="G180" s="92">
        <v>0.56446865800000001</v>
      </c>
      <c r="H180" s="18">
        <v>31.0656</v>
      </c>
      <c r="I180" s="11">
        <v>0</v>
      </c>
      <c r="J180" s="11">
        <v>14.039482032178618</v>
      </c>
      <c r="K180" s="11">
        <v>17.49826478069247</v>
      </c>
      <c r="L180" s="11">
        <v>0</v>
      </c>
      <c r="M180" s="62">
        <v>62.603346812871088</v>
      </c>
    </row>
    <row r="181" spans="1:13">
      <c r="A181" s="7">
        <v>564</v>
      </c>
      <c r="B181" s="16" t="s">
        <v>177</v>
      </c>
      <c r="C181" s="79">
        <v>214633</v>
      </c>
      <c r="D181" s="82">
        <v>0</v>
      </c>
      <c r="E181" s="86">
        <v>0</v>
      </c>
      <c r="F181" s="89">
        <v>1.0452862364025437</v>
      </c>
      <c r="G181" s="92">
        <v>0.62931991399999998</v>
      </c>
      <c r="H181" s="18">
        <v>0</v>
      </c>
      <c r="I181" s="11">
        <v>0</v>
      </c>
      <c r="J181" s="11">
        <v>14.163628503254468</v>
      </c>
      <c r="K181" s="11">
        <v>19.508623429955989</v>
      </c>
      <c r="L181" s="11">
        <v>12.296672347761502</v>
      </c>
      <c r="M181" s="62">
        <v>45.968924280971954</v>
      </c>
    </row>
    <row r="182" spans="1:13">
      <c r="A182" s="7">
        <v>576</v>
      </c>
      <c r="B182" s="16" t="s">
        <v>178</v>
      </c>
      <c r="C182" s="79">
        <v>2726</v>
      </c>
      <c r="D182" s="82">
        <v>1.1095333333333333</v>
      </c>
      <c r="E182" s="86">
        <v>0</v>
      </c>
      <c r="F182" s="89">
        <v>0.77847038290523696</v>
      </c>
      <c r="G182" s="92">
        <v>0.62540501500000001</v>
      </c>
      <c r="H182" s="18">
        <v>107.71349599999999</v>
      </c>
      <c r="I182" s="11">
        <v>0</v>
      </c>
      <c r="J182" s="11">
        <v>10.548273688365962</v>
      </c>
      <c r="K182" s="11">
        <v>19.387263389286261</v>
      </c>
      <c r="L182" s="11">
        <v>0</v>
      </c>
      <c r="M182" s="62">
        <v>137.64903307765221</v>
      </c>
    </row>
    <row r="183" spans="1:13">
      <c r="A183" s="7">
        <v>577</v>
      </c>
      <c r="B183" s="16" t="s">
        <v>179</v>
      </c>
      <c r="C183" s="79">
        <v>11236</v>
      </c>
      <c r="D183" s="82">
        <v>0</v>
      </c>
      <c r="E183" s="86">
        <v>0</v>
      </c>
      <c r="F183" s="89">
        <v>0.63925876598901576</v>
      </c>
      <c r="G183" s="92">
        <v>0.51821571799999999</v>
      </c>
      <c r="H183" s="18">
        <v>0</v>
      </c>
      <c r="I183" s="11">
        <v>0</v>
      </c>
      <c r="J183" s="11">
        <v>8.6619562791511644</v>
      </c>
      <c r="K183" s="11">
        <v>16.064445241671262</v>
      </c>
      <c r="L183" s="11">
        <v>10.053293020007199</v>
      </c>
      <c r="M183" s="62">
        <v>34.779694540829624</v>
      </c>
    </row>
    <row r="184" spans="1:13">
      <c r="A184" s="7">
        <v>578</v>
      </c>
      <c r="B184" s="16" t="s">
        <v>180</v>
      </c>
      <c r="C184" s="79">
        <v>3037</v>
      </c>
      <c r="D184" s="82">
        <v>0.96758333333333335</v>
      </c>
      <c r="E184" s="86">
        <v>0</v>
      </c>
      <c r="F184" s="89">
        <v>0.78697382207978706</v>
      </c>
      <c r="G184" s="92">
        <v>0.63994305500000004</v>
      </c>
      <c r="H184" s="18">
        <v>62.621993333333329</v>
      </c>
      <c r="I184" s="11">
        <v>0</v>
      </c>
      <c r="J184" s="11">
        <v>10.663495289181116</v>
      </c>
      <c r="K184" s="11">
        <v>19.837935839752589</v>
      </c>
      <c r="L184" s="11">
        <v>0</v>
      </c>
      <c r="M184" s="62">
        <v>93.123424462267025</v>
      </c>
    </row>
    <row r="185" spans="1:13">
      <c r="A185" s="7">
        <v>580</v>
      </c>
      <c r="B185" s="16" t="s">
        <v>181</v>
      </c>
      <c r="C185" s="79">
        <v>4366</v>
      </c>
      <c r="D185" s="82">
        <v>1.3523166666666668</v>
      </c>
      <c r="E185" s="86">
        <v>0</v>
      </c>
      <c r="F185" s="89">
        <v>0.78955535510383645</v>
      </c>
      <c r="G185" s="92">
        <v>0.54372624400000003</v>
      </c>
      <c r="H185" s="18">
        <v>131.28290200000001</v>
      </c>
      <c r="I185" s="11">
        <v>0</v>
      </c>
      <c r="J185" s="11">
        <v>10.698475061656985</v>
      </c>
      <c r="K185" s="11">
        <v>16.8552596337836</v>
      </c>
      <c r="L185" s="11">
        <v>0</v>
      </c>
      <c r="M185" s="62">
        <v>158.8366366954406</v>
      </c>
    </row>
    <row r="186" spans="1:13">
      <c r="A186" s="7">
        <v>581</v>
      </c>
      <c r="B186" s="16" t="s">
        <v>182</v>
      </c>
      <c r="C186" s="79">
        <v>6123</v>
      </c>
      <c r="D186" s="82">
        <v>0.81511666666666671</v>
      </c>
      <c r="E186" s="86">
        <v>0</v>
      </c>
      <c r="F186" s="89">
        <v>1.0642881308021979</v>
      </c>
      <c r="G186" s="92">
        <v>0.48890469399999997</v>
      </c>
      <c r="H186" s="18">
        <v>52.754350666666667</v>
      </c>
      <c r="I186" s="11">
        <v>0</v>
      </c>
      <c r="J186" s="11">
        <v>14.421104172369782</v>
      </c>
      <c r="K186" s="11">
        <v>15.155817186461803</v>
      </c>
      <c r="L186" s="11">
        <v>0</v>
      </c>
      <c r="M186" s="62">
        <v>82.331272025498251</v>
      </c>
    </row>
    <row r="187" spans="1:13">
      <c r="A187" s="7">
        <v>583</v>
      </c>
      <c r="B187" s="16" t="s">
        <v>183</v>
      </c>
      <c r="C187" s="79">
        <v>912</v>
      </c>
      <c r="D187" s="82">
        <v>1.8659666666666666</v>
      </c>
      <c r="E187" s="86">
        <v>0</v>
      </c>
      <c r="F187" s="89">
        <v>1.159829797471907</v>
      </c>
      <c r="G187" s="92">
        <v>0.62248846700000005</v>
      </c>
      <c r="H187" s="18">
        <v>362.296088</v>
      </c>
      <c r="I187" s="11">
        <v>0</v>
      </c>
      <c r="J187" s="11">
        <v>15.71569375574434</v>
      </c>
      <c r="K187" s="11">
        <v>19.296851763368139</v>
      </c>
      <c r="L187" s="11">
        <v>0</v>
      </c>
      <c r="M187" s="62">
        <v>397.30863351911245</v>
      </c>
    </row>
    <row r="188" spans="1:13">
      <c r="A188" s="7">
        <v>584</v>
      </c>
      <c r="B188" s="16" t="s">
        <v>184</v>
      </c>
      <c r="C188" s="79">
        <v>2578</v>
      </c>
      <c r="D188" s="82">
        <v>1.371</v>
      </c>
      <c r="E188" s="86">
        <v>0</v>
      </c>
      <c r="F188" s="89">
        <v>0.96685070556136443</v>
      </c>
      <c r="G188" s="92">
        <v>0.63177085700000002</v>
      </c>
      <c r="H188" s="18">
        <v>133.09667999999999</v>
      </c>
      <c r="I188" s="11">
        <v>0</v>
      </c>
      <c r="J188" s="11">
        <v>13.100827060356488</v>
      </c>
      <c r="K188" s="11">
        <v>19.584601518320262</v>
      </c>
      <c r="L188" s="11">
        <v>0</v>
      </c>
      <c r="M188" s="62">
        <v>165.78210857867674</v>
      </c>
    </row>
    <row r="189" spans="1:13">
      <c r="A189" s="7">
        <v>592</v>
      </c>
      <c r="B189" s="16" t="s">
        <v>185</v>
      </c>
      <c r="C189" s="79">
        <v>3596</v>
      </c>
      <c r="D189" s="82">
        <v>0.49086666666666667</v>
      </c>
      <c r="E189" s="86">
        <v>0</v>
      </c>
      <c r="F189" s="89">
        <v>0.53780297699984381</v>
      </c>
      <c r="G189" s="92">
        <v>0.50252317899999999</v>
      </c>
      <c r="H189" s="18">
        <v>31.768890666666667</v>
      </c>
      <c r="I189" s="11">
        <v>0</v>
      </c>
      <c r="J189" s="11">
        <v>7.287230338347884</v>
      </c>
      <c r="K189" s="11">
        <v>15.57798386137733</v>
      </c>
      <c r="L189" s="11">
        <v>0</v>
      </c>
      <c r="M189" s="62">
        <v>54.63410486639188</v>
      </c>
    </row>
    <row r="190" spans="1:13">
      <c r="A190" s="7">
        <v>593</v>
      </c>
      <c r="B190" s="16" t="s">
        <v>186</v>
      </c>
      <c r="C190" s="79">
        <v>17050</v>
      </c>
      <c r="D190" s="82">
        <v>0</v>
      </c>
      <c r="E190" s="86">
        <v>0</v>
      </c>
      <c r="F190" s="89">
        <v>1.0240639192883334</v>
      </c>
      <c r="G190" s="92">
        <v>0.68820931200000002</v>
      </c>
      <c r="H190" s="18">
        <v>0</v>
      </c>
      <c r="I190" s="11">
        <v>0</v>
      </c>
      <c r="J190" s="11">
        <v>13.87606610635692</v>
      </c>
      <c r="K190" s="11">
        <v>21.334167265517507</v>
      </c>
      <c r="L190" s="11">
        <v>0</v>
      </c>
      <c r="M190" s="62">
        <v>35.210233371874423</v>
      </c>
    </row>
    <row r="191" spans="1:13">
      <c r="A191" s="7">
        <v>595</v>
      </c>
      <c r="B191" s="16" t="s">
        <v>187</v>
      </c>
      <c r="C191" s="79">
        <v>4073</v>
      </c>
      <c r="D191" s="82">
        <v>1.3087</v>
      </c>
      <c r="E191" s="86">
        <v>0</v>
      </c>
      <c r="F191" s="89">
        <v>0.84924704412255769</v>
      </c>
      <c r="G191" s="92">
        <v>0.62028725100000004</v>
      </c>
      <c r="H191" s="18">
        <v>127.048596</v>
      </c>
      <c r="I191" s="11">
        <v>0</v>
      </c>
      <c r="J191" s="11">
        <v>11.507297447860658</v>
      </c>
      <c r="K191" s="11">
        <v>19.228615095376743</v>
      </c>
      <c r="L191" s="11">
        <v>0</v>
      </c>
      <c r="M191" s="62">
        <v>157.78450854323739</v>
      </c>
    </row>
    <row r="192" spans="1:13">
      <c r="A192" s="7">
        <v>598</v>
      </c>
      <c r="B192" s="16" t="s">
        <v>188</v>
      </c>
      <c r="C192" s="79">
        <v>19475</v>
      </c>
      <c r="D192" s="82">
        <v>0</v>
      </c>
      <c r="E192" s="86">
        <v>0</v>
      </c>
      <c r="F192" s="89">
        <v>1.3683142533278527</v>
      </c>
      <c r="G192" s="92">
        <v>0.58956214200000001</v>
      </c>
      <c r="H192" s="18">
        <v>0</v>
      </c>
      <c r="I192" s="11">
        <v>0</v>
      </c>
      <c r="J192" s="11">
        <v>18.540658132592409</v>
      </c>
      <c r="K192" s="11">
        <v>18.276151065571145</v>
      </c>
      <c r="L192" s="11">
        <v>7.5327532079516679</v>
      </c>
      <c r="M192" s="62">
        <v>44.349562406115218</v>
      </c>
    </row>
    <row r="193" spans="1:13">
      <c r="A193" s="7">
        <v>599</v>
      </c>
      <c r="B193" s="16" t="s">
        <v>189</v>
      </c>
      <c r="C193" s="79">
        <v>11225</v>
      </c>
      <c r="D193" s="82">
        <v>0</v>
      </c>
      <c r="E193" s="86">
        <v>0</v>
      </c>
      <c r="F193" s="89">
        <v>0.86540154878625219</v>
      </c>
      <c r="G193" s="92">
        <v>0.74151985200000003</v>
      </c>
      <c r="H193" s="18">
        <v>0</v>
      </c>
      <c r="I193" s="11">
        <v>0</v>
      </c>
      <c r="J193" s="11">
        <v>11.726190986053716</v>
      </c>
      <c r="K193" s="11">
        <v>22.986769108508934</v>
      </c>
      <c r="L193" s="11">
        <v>1.6096291380819525</v>
      </c>
      <c r="M193" s="62">
        <v>36.322589232644596</v>
      </c>
    </row>
    <row r="194" spans="1:13">
      <c r="A194" s="7">
        <v>601</v>
      </c>
      <c r="B194" s="16" t="s">
        <v>190</v>
      </c>
      <c r="C194" s="79">
        <v>3739</v>
      </c>
      <c r="D194" s="82">
        <v>1.4822833333333334</v>
      </c>
      <c r="E194" s="86">
        <v>0</v>
      </c>
      <c r="F194" s="89">
        <v>0.92324234545891803</v>
      </c>
      <c r="G194" s="92">
        <v>0.55962457399999999</v>
      </c>
      <c r="H194" s="18">
        <v>143.90006599999998</v>
      </c>
      <c r="I194" s="11">
        <v>0</v>
      </c>
      <c r="J194" s="11">
        <v>12.509933780968339</v>
      </c>
      <c r="K194" s="11">
        <v>17.348100438969329</v>
      </c>
      <c r="L194" s="11">
        <v>0</v>
      </c>
      <c r="M194" s="62">
        <v>173.75810021993766</v>
      </c>
    </row>
    <row r="195" spans="1:13">
      <c r="A195" s="7">
        <v>604</v>
      </c>
      <c r="B195" s="16" t="s">
        <v>191</v>
      </c>
      <c r="C195" s="79">
        <v>20763</v>
      </c>
      <c r="D195" s="82">
        <v>0</v>
      </c>
      <c r="E195" s="86">
        <v>0</v>
      </c>
      <c r="F195" s="89">
        <v>1.0128204755378762</v>
      </c>
      <c r="G195" s="92">
        <v>0.74660081300000003</v>
      </c>
      <c r="H195" s="18">
        <v>0</v>
      </c>
      <c r="I195" s="11">
        <v>0</v>
      </c>
      <c r="J195" s="11">
        <v>13.723717443538225</v>
      </c>
      <c r="K195" s="11">
        <v>23.144276526606134</v>
      </c>
      <c r="L195" s="11">
        <v>16.853537119583102</v>
      </c>
      <c r="M195" s="62">
        <v>53.721531089727456</v>
      </c>
    </row>
    <row r="196" spans="1:13">
      <c r="A196" s="7">
        <v>607</v>
      </c>
      <c r="B196" s="16" t="s">
        <v>192</v>
      </c>
      <c r="C196" s="79">
        <v>4064</v>
      </c>
      <c r="D196" s="82">
        <v>0.61786666666666668</v>
      </c>
      <c r="E196" s="86">
        <v>0</v>
      </c>
      <c r="F196" s="89">
        <v>0.72236768330981593</v>
      </c>
      <c r="G196" s="92">
        <v>0.53239823500000005</v>
      </c>
      <c r="H196" s="18">
        <v>39.98833066666667</v>
      </c>
      <c r="I196" s="11">
        <v>0</v>
      </c>
      <c r="J196" s="11">
        <v>9.7880821088480054</v>
      </c>
      <c r="K196" s="11">
        <v>16.504096645173409</v>
      </c>
      <c r="L196" s="11">
        <v>0</v>
      </c>
      <c r="M196" s="62">
        <v>66.280509420688091</v>
      </c>
    </row>
    <row r="197" spans="1:13">
      <c r="A197" s="7">
        <v>608</v>
      </c>
      <c r="B197" s="16" t="s">
        <v>193</v>
      </c>
      <c r="C197" s="79">
        <v>1943</v>
      </c>
      <c r="D197" s="82">
        <v>0.1082</v>
      </c>
      <c r="E197" s="86">
        <v>0</v>
      </c>
      <c r="F197" s="89">
        <v>0.73364273445142414</v>
      </c>
      <c r="G197" s="92">
        <v>0.54607359300000002</v>
      </c>
      <c r="H197" s="18">
        <v>7.0027040000000005</v>
      </c>
      <c r="I197" s="11">
        <v>0</v>
      </c>
      <c r="J197" s="11">
        <v>9.9408590518167959</v>
      </c>
      <c r="K197" s="11">
        <v>16.928026356528189</v>
      </c>
      <c r="L197" s="11">
        <v>0</v>
      </c>
      <c r="M197" s="62">
        <v>33.871589408344981</v>
      </c>
    </row>
    <row r="198" spans="1:13">
      <c r="A198" s="7">
        <v>609</v>
      </c>
      <c r="B198" s="16" t="s">
        <v>194</v>
      </c>
      <c r="C198" s="79">
        <v>83106</v>
      </c>
      <c r="D198" s="82">
        <v>0</v>
      </c>
      <c r="E198" s="86">
        <v>0</v>
      </c>
      <c r="F198" s="89">
        <v>1.0273219732301899</v>
      </c>
      <c r="G198" s="92">
        <v>0.63779549300000005</v>
      </c>
      <c r="H198" s="18">
        <v>0</v>
      </c>
      <c r="I198" s="11">
        <v>0</v>
      </c>
      <c r="J198" s="11">
        <v>13.920212737269074</v>
      </c>
      <c r="K198" s="11">
        <v>19.771362420703781</v>
      </c>
      <c r="L198" s="11">
        <v>0</v>
      </c>
      <c r="M198" s="62">
        <v>33.691575157972849</v>
      </c>
    </row>
    <row r="199" spans="1:13">
      <c r="A199" s="7">
        <v>611</v>
      </c>
      <c r="B199" s="16" t="s">
        <v>195</v>
      </c>
      <c r="C199" s="79">
        <v>4973</v>
      </c>
      <c r="D199" s="82">
        <v>0</v>
      </c>
      <c r="E199" s="86">
        <v>0</v>
      </c>
      <c r="F199" s="89">
        <v>0.41808676861546556</v>
      </c>
      <c r="G199" s="92">
        <v>0.48950672899999997</v>
      </c>
      <c r="H199" s="18">
        <v>0</v>
      </c>
      <c r="I199" s="11">
        <v>0</v>
      </c>
      <c r="J199" s="11">
        <v>5.6650757147395581</v>
      </c>
      <c r="K199" s="11">
        <v>15.174479990300322</v>
      </c>
      <c r="L199" s="11">
        <v>0</v>
      </c>
      <c r="M199" s="62">
        <v>20.839555705039881</v>
      </c>
    </row>
    <row r="200" spans="1:13">
      <c r="A200" s="7">
        <v>614</v>
      </c>
      <c r="B200" s="16" t="s">
        <v>196</v>
      </c>
      <c r="C200" s="79">
        <v>2923</v>
      </c>
      <c r="D200" s="82">
        <v>1.8032166666666667</v>
      </c>
      <c r="E200" s="86">
        <v>0</v>
      </c>
      <c r="F200" s="89">
        <v>0.87918952022529961</v>
      </c>
      <c r="G200" s="92">
        <v>0.54000339600000002</v>
      </c>
      <c r="H200" s="18">
        <v>350.112548</v>
      </c>
      <c r="I200" s="11">
        <v>0</v>
      </c>
      <c r="J200" s="11">
        <v>11.913017999052812</v>
      </c>
      <c r="K200" s="11">
        <v>16.739853084422503</v>
      </c>
      <c r="L200" s="11">
        <v>0</v>
      </c>
      <c r="M200" s="62">
        <v>378.76541908347531</v>
      </c>
    </row>
    <row r="201" spans="1:13">
      <c r="A201" s="7">
        <v>615</v>
      </c>
      <c r="B201" s="16" t="s">
        <v>197</v>
      </c>
      <c r="C201" s="79">
        <v>7479</v>
      </c>
      <c r="D201" s="82">
        <v>1.5287166666666667</v>
      </c>
      <c r="E201" s="86">
        <v>0</v>
      </c>
      <c r="F201" s="89">
        <v>1.0228473083628766</v>
      </c>
      <c r="G201" s="92">
        <v>0.48192498299999997</v>
      </c>
      <c r="H201" s="18">
        <v>296.815628</v>
      </c>
      <c r="I201" s="11">
        <v>0</v>
      </c>
      <c r="J201" s="11">
        <v>13.859581028316981</v>
      </c>
      <c r="K201" s="11">
        <v>14.939449405115985</v>
      </c>
      <c r="L201" s="11">
        <v>0</v>
      </c>
      <c r="M201" s="62">
        <v>325.61465843343296</v>
      </c>
    </row>
    <row r="202" spans="1:13">
      <c r="A202" s="7">
        <v>616</v>
      </c>
      <c r="B202" s="16" t="s">
        <v>198</v>
      </c>
      <c r="C202" s="79">
        <v>1781</v>
      </c>
      <c r="D202" s="82">
        <v>0</v>
      </c>
      <c r="E202" s="86">
        <v>0</v>
      </c>
      <c r="F202" s="89">
        <v>0.60000824504483896</v>
      </c>
      <c r="G202" s="92">
        <v>0.59384798699999997</v>
      </c>
      <c r="H202" s="18">
        <v>0</v>
      </c>
      <c r="I202" s="11">
        <v>0</v>
      </c>
      <c r="J202" s="11">
        <v>8.1301117203575703</v>
      </c>
      <c r="K202" s="11">
        <v>18.409010259002226</v>
      </c>
      <c r="L202" s="11">
        <v>0</v>
      </c>
      <c r="M202" s="62">
        <v>26.539121979359795</v>
      </c>
    </row>
    <row r="203" spans="1:13">
      <c r="A203" s="7">
        <v>619</v>
      </c>
      <c r="B203" s="16" t="s">
        <v>199</v>
      </c>
      <c r="C203" s="79">
        <v>2650</v>
      </c>
      <c r="D203" s="82">
        <v>0.47946666666666665</v>
      </c>
      <c r="E203" s="86">
        <v>0</v>
      </c>
      <c r="F203" s="89">
        <v>0.77295756041245745</v>
      </c>
      <c r="G203" s="92">
        <v>0.61150617500000004</v>
      </c>
      <c r="H203" s="18">
        <v>31.031082666666666</v>
      </c>
      <c r="I203" s="11">
        <v>0</v>
      </c>
      <c r="J203" s="11">
        <v>10.473574943588799</v>
      </c>
      <c r="K203" s="11">
        <v>18.956405840301709</v>
      </c>
      <c r="L203" s="11">
        <v>0</v>
      </c>
      <c r="M203" s="62">
        <v>60.46106345055717</v>
      </c>
    </row>
    <row r="204" spans="1:13">
      <c r="A204" s="7">
        <v>620</v>
      </c>
      <c r="B204" s="16" t="s">
        <v>200</v>
      </c>
      <c r="C204" s="79">
        <v>2359</v>
      </c>
      <c r="D204" s="82">
        <v>1.79895</v>
      </c>
      <c r="E204" s="86">
        <v>0</v>
      </c>
      <c r="F204" s="89">
        <v>0.89596609347777545</v>
      </c>
      <c r="G204" s="92">
        <v>0.57385767200000004</v>
      </c>
      <c r="H204" s="18">
        <v>349.284132</v>
      </c>
      <c r="I204" s="11">
        <v>0</v>
      </c>
      <c r="J204" s="11">
        <v>12.140340566623859</v>
      </c>
      <c r="K204" s="11">
        <v>17.789319829849212</v>
      </c>
      <c r="L204" s="11">
        <v>0</v>
      </c>
      <c r="M204" s="62">
        <v>379.21379239647308</v>
      </c>
    </row>
    <row r="205" spans="1:13">
      <c r="A205" s="7">
        <v>623</v>
      </c>
      <c r="B205" s="16" t="s">
        <v>201</v>
      </c>
      <c r="C205" s="79">
        <v>2108</v>
      </c>
      <c r="D205" s="82">
        <v>1.7429666666666668</v>
      </c>
      <c r="E205" s="86">
        <v>0</v>
      </c>
      <c r="F205" s="89">
        <v>0.79106209355960311</v>
      </c>
      <c r="G205" s="92">
        <v>0.51807673899999995</v>
      </c>
      <c r="H205" s="18">
        <v>338.41440800000004</v>
      </c>
      <c r="I205" s="11">
        <v>0</v>
      </c>
      <c r="J205" s="11">
        <v>10.718891367732622</v>
      </c>
      <c r="K205" s="11">
        <v>16.060136957577019</v>
      </c>
      <c r="L205" s="11">
        <v>0</v>
      </c>
      <c r="M205" s="62">
        <v>365.19343632530968</v>
      </c>
    </row>
    <row r="206" spans="1:13">
      <c r="A206" s="7">
        <v>624</v>
      </c>
      <c r="B206" s="16" t="s">
        <v>202</v>
      </c>
      <c r="C206" s="79">
        <v>5065</v>
      </c>
      <c r="D206" s="82">
        <v>0</v>
      </c>
      <c r="E206" s="86">
        <v>0</v>
      </c>
      <c r="F206" s="89">
        <v>0.47385929632638168</v>
      </c>
      <c r="G206" s="92">
        <v>0.56786332500000003</v>
      </c>
      <c r="H206" s="18">
        <v>0</v>
      </c>
      <c r="I206" s="11">
        <v>0</v>
      </c>
      <c r="J206" s="11">
        <v>6.4207934652224719</v>
      </c>
      <c r="K206" s="11">
        <v>17.603497872320172</v>
      </c>
      <c r="L206" s="11">
        <v>0</v>
      </c>
      <c r="M206" s="62">
        <v>24.024291337542643</v>
      </c>
    </row>
    <row r="207" spans="1:13">
      <c r="A207" s="7">
        <v>625</v>
      </c>
      <c r="B207" s="16" t="s">
        <v>203</v>
      </c>
      <c r="C207" s="79">
        <v>2980</v>
      </c>
      <c r="D207" s="82">
        <v>0.87180000000000002</v>
      </c>
      <c r="E207" s="86">
        <v>0</v>
      </c>
      <c r="F207" s="89">
        <v>0.70316908080071627</v>
      </c>
      <c r="G207" s="92">
        <v>0.56187200199999998</v>
      </c>
      <c r="H207" s="18">
        <v>56.422895999999994</v>
      </c>
      <c r="I207" s="11">
        <v>0</v>
      </c>
      <c r="J207" s="11">
        <v>9.5279410448497046</v>
      </c>
      <c r="K207" s="11">
        <v>17.417769657378869</v>
      </c>
      <c r="L207" s="11">
        <v>0</v>
      </c>
      <c r="M207" s="62">
        <v>83.368606702228561</v>
      </c>
    </row>
    <row r="208" spans="1:13">
      <c r="A208" s="7">
        <v>626</v>
      </c>
      <c r="B208" s="16" t="s">
        <v>204</v>
      </c>
      <c r="C208" s="79">
        <v>4756</v>
      </c>
      <c r="D208" s="82">
        <v>1.2624333333333335</v>
      </c>
      <c r="E208" s="86">
        <v>0</v>
      </c>
      <c r="F208" s="89">
        <v>0.91959902089027412</v>
      </c>
      <c r="G208" s="92">
        <v>0.62080559000000002</v>
      </c>
      <c r="H208" s="18">
        <v>122.55702800000002</v>
      </c>
      <c r="I208" s="11">
        <v>0</v>
      </c>
      <c r="J208" s="11">
        <v>12.460566733063215</v>
      </c>
      <c r="K208" s="11">
        <v>19.24468336230284</v>
      </c>
      <c r="L208" s="11">
        <v>0</v>
      </c>
      <c r="M208" s="62">
        <v>154.26227809536607</v>
      </c>
    </row>
    <row r="209" spans="1:13">
      <c r="A209" s="7">
        <v>630</v>
      </c>
      <c r="B209" s="16" t="s">
        <v>205</v>
      </c>
      <c r="C209" s="79">
        <v>1646</v>
      </c>
      <c r="D209" s="82">
        <v>1.6342166666666667</v>
      </c>
      <c r="E209" s="86">
        <v>0</v>
      </c>
      <c r="F209" s="89">
        <v>1.346205322673983</v>
      </c>
      <c r="G209" s="92">
        <v>0.56474404099999997</v>
      </c>
      <c r="H209" s="18">
        <v>317.299508</v>
      </c>
      <c r="I209" s="11">
        <v>0</v>
      </c>
      <c r="J209" s="11">
        <v>18.24108212223247</v>
      </c>
      <c r="K209" s="11">
        <v>17.506801525083514</v>
      </c>
      <c r="L209" s="11">
        <v>11.661240177137614</v>
      </c>
      <c r="M209" s="62">
        <v>364.70863182445356</v>
      </c>
    </row>
    <row r="210" spans="1:13">
      <c r="A210" s="7">
        <v>631</v>
      </c>
      <c r="B210" s="16" t="s">
        <v>206</v>
      </c>
      <c r="C210" s="79">
        <v>1930</v>
      </c>
      <c r="D210" s="82">
        <v>0</v>
      </c>
      <c r="E210" s="86">
        <v>0</v>
      </c>
      <c r="F210" s="89">
        <v>0.47516986963304025</v>
      </c>
      <c r="G210" s="92">
        <v>0.34134376900000002</v>
      </c>
      <c r="H210" s="18">
        <v>0</v>
      </c>
      <c r="I210" s="11">
        <v>0</v>
      </c>
      <c r="J210" s="11">
        <v>6.4385517335276958</v>
      </c>
      <c r="K210" s="11">
        <v>10.581497425144065</v>
      </c>
      <c r="L210" s="11">
        <v>0</v>
      </c>
      <c r="M210" s="62">
        <v>17.02004915867176</v>
      </c>
    </row>
    <row r="211" spans="1:13">
      <c r="A211" s="7">
        <v>635</v>
      </c>
      <c r="B211" s="16" t="s">
        <v>207</v>
      </c>
      <c r="C211" s="79">
        <v>6337</v>
      </c>
      <c r="D211" s="82">
        <v>0.39179999999999998</v>
      </c>
      <c r="E211" s="86">
        <v>0</v>
      </c>
      <c r="F211" s="89">
        <v>0.68887183464532908</v>
      </c>
      <c r="G211" s="92">
        <v>0.54287577300000001</v>
      </c>
      <c r="H211" s="18">
        <v>25.357296000000002</v>
      </c>
      <c r="I211" s="11">
        <v>0</v>
      </c>
      <c r="J211" s="11">
        <v>9.3342133594442114</v>
      </c>
      <c r="K211" s="11">
        <v>16.828895429969293</v>
      </c>
      <c r="L211" s="11">
        <v>0</v>
      </c>
      <c r="M211" s="62">
        <v>51.520404789413504</v>
      </c>
    </row>
    <row r="212" spans="1:13">
      <c r="A212" s="7">
        <v>636</v>
      </c>
      <c r="B212" s="16" t="s">
        <v>208</v>
      </c>
      <c r="C212" s="79">
        <v>8130</v>
      </c>
      <c r="D212" s="82">
        <v>0</v>
      </c>
      <c r="E212" s="86">
        <v>0</v>
      </c>
      <c r="F212" s="89">
        <v>0.73272856266182718</v>
      </c>
      <c r="G212" s="92">
        <v>0.57774777499999996</v>
      </c>
      <c r="H212" s="18">
        <v>0</v>
      </c>
      <c r="I212" s="11">
        <v>0</v>
      </c>
      <c r="J212" s="11">
        <v>9.9284720240677586</v>
      </c>
      <c r="K212" s="11">
        <v>17.909911206099132</v>
      </c>
      <c r="L212" s="11">
        <v>0</v>
      </c>
      <c r="M212" s="62">
        <v>27.83838323016689</v>
      </c>
    </row>
    <row r="213" spans="1:13">
      <c r="A213" s="7">
        <v>638</v>
      </c>
      <c r="B213" s="16" t="s">
        <v>209</v>
      </c>
      <c r="C213" s="79">
        <v>51289</v>
      </c>
      <c r="D213" s="82">
        <v>0</v>
      </c>
      <c r="E213" s="86">
        <v>0</v>
      </c>
      <c r="F213" s="89">
        <v>0.91594762011366482</v>
      </c>
      <c r="G213" s="92">
        <v>0.67774095199999995</v>
      </c>
      <c r="H213" s="18">
        <v>0</v>
      </c>
      <c r="I213" s="11">
        <v>0</v>
      </c>
      <c r="J213" s="11">
        <v>12.411090252540157</v>
      </c>
      <c r="K213" s="11">
        <v>21.009652994435321</v>
      </c>
      <c r="L213" s="11">
        <v>4.661602477657941</v>
      </c>
      <c r="M213" s="62">
        <v>38.08234572463342</v>
      </c>
    </row>
    <row r="214" spans="1:13">
      <c r="A214" s="7">
        <v>678</v>
      </c>
      <c r="B214" s="16" t="s">
        <v>210</v>
      </c>
      <c r="C214" s="79">
        <v>23797</v>
      </c>
      <c r="D214" s="82">
        <v>0.41796666666666665</v>
      </c>
      <c r="E214" s="86">
        <v>0</v>
      </c>
      <c r="F214" s="89">
        <v>1.1385200744357509</v>
      </c>
      <c r="G214" s="92">
        <v>0.61813376600000003</v>
      </c>
      <c r="H214" s="18">
        <v>27.050802666666666</v>
      </c>
      <c r="I214" s="11">
        <v>0</v>
      </c>
      <c r="J214" s="11">
        <v>15.426947008604426</v>
      </c>
      <c r="K214" s="11">
        <v>19.16185806609408</v>
      </c>
      <c r="L214" s="11">
        <v>0</v>
      </c>
      <c r="M214" s="62">
        <v>61.639607741365175</v>
      </c>
    </row>
    <row r="215" spans="1:13">
      <c r="A215" s="7">
        <v>680</v>
      </c>
      <c r="B215" s="16" t="s">
        <v>211</v>
      </c>
      <c r="C215" s="79">
        <v>25331</v>
      </c>
      <c r="D215" s="82">
        <v>0</v>
      </c>
      <c r="E215" s="86">
        <v>0</v>
      </c>
      <c r="F215" s="89">
        <v>0.98227726247446123</v>
      </c>
      <c r="G215" s="92">
        <v>0.52817101700000002</v>
      </c>
      <c r="H215" s="18">
        <v>0</v>
      </c>
      <c r="I215" s="11">
        <v>0</v>
      </c>
      <c r="J215" s="11">
        <v>13.309856906528951</v>
      </c>
      <c r="K215" s="11">
        <v>16.373054861362426</v>
      </c>
      <c r="L215" s="11">
        <v>13.21218105566601</v>
      </c>
      <c r="M215" s="62">
        <v>42.895092823557391</v>
      </c>
    </row>
    <row r="216" spans="1:13">
      <c r="A216" s="7">
        <v>681</v>
      </c>
      <c r="B216" s="16" t="s">
        <v>212</v>
      </c>
      <c r="C216" s="79">
        <v>3297</v>
      </c>
      <c r="D216" s="82">
        <v>0.93268333333333331</v>
      </c>
      <c r="E216" s="86">
        <v>0</v>
      </c>
      <c r="F216" s="89">
        <v>0.85221125719104829</v>
      </c>
      <c r="G216" s="92">
        <v>0.68012120300000001</v>
      </c>
      <c r="H216" s="18">
        <v>60.363265333333338</v>
      </c>
      <c r="I216" s="11">
        <v>0</v>
      </c>
      <c r="J216" s="11">
        <v>11.547462534938704</v>
      </c>
      <c r="K216" s="11">
        <v>21.083439663814062</v>
      </c>
      <c r="L216" s="11">
        <v>0</v>
      </c>
      <c r="M216" s="62">
        <v>92.994167532086095</v>
      </c>
    </row>
    <row r="217" spans="1:13">
      <c r="A217" s="7">
        <v>683</v>
      </c>
      <c r="B217" s="16" t="s">
        <v>213</v>
      </c>
      <c r="C217" s="79">
        <v>3599</v>
      </c>
      <c r="D217" s="82">
        <v>1.7670166666666667</v>
      </c>
      <c r="E217" s="86">
        <v>0</v>
      </c>
      <c r="F217" s="89">
        <v>0.95479736245317648</v>
      </c>
      <c r="G217" s="92">
        <v>0.51535295999999997</v>
      </c>
      <c r="H217" s="18">
        <v>343.083956</v>
      </c>
      <c r="I217" s="11">
        <v>0</v>
      </c>
      <c r="J217" s="11">
        <v>12.937504261240541</v>
      </c>
      <c r="K217" s="11">
        <v>15.975701080632216</v>
      </c>
      <c r="L217" s="11">
        <v>0</v>
      </c>
      <c r="M217" s="62">
        <v>371.99716134187275</v>
      </c>
    </row>
    <row r="218" spans="1:13">
      <c r="A218" s="7">
        <v>684</v>
      </c>
      <c r="B218" s="16" t="s">
        <v>214</v>
      </c>
      <c r="C218" s="79">
        <v>38832</v>
      </c>
      <c r="D218" s="82">
        <v>0</v>
      </c>
      <c r="E218" s="86">
        <v>0</v>
      </c>
      <c r="F218" s="89">
        <v>1.0234818217206878</v>
      </c>
      <c r="G218" s="92">
        <v>0.627475915</v>
      </c>
      <c r="H218" s="18">
        <v>0</v>
      </c>
      <c r="I218" s="11">
        <v>0</v>
      </c>
      <c r="J218" s="11">
        <v>13.868178684315319</v>
      </c>
      <c r="K218" s="11">
        <v>19.451460322137642</v>
      </c>
      <c r="L218" s="11">
        <v>0</v>
      </c>
      <c r="M218" s="62">
        <v>33.31963900645296</v>
      </c>
    </row>
    <row r="219" spans="1:13">
      <c r="A219" s="7">
        <v>686</v>
      </c>
      <c r="B219" s="16" t="s">
        <v>215</v>
      </c>
      <c r="C219" s="79">
        <v>2933</v>
      </c>
      <c r="D219" s="82">
        <v>1.22455</v>
      </c>
      <c r="E219" s="86">
        <v>0</v>
      </c>
      <c r="F219" s="89">
        <v>0.81789917544409707</v>
      </c>
      <c r="G219" s="92">
        <v>0.69295962799999999</v>
      </c>
      <c r="H219" s="18">
        <v>118.87931399999999</v>
      </c>
      <c r="I219" s="11">
        <v>0</v>
      </c>
      <c r="J219" s="11">
        <v>11.082533827267516</v>
      </c>
      <c r="K219" s="11">
        <v>21.481424843032041</v>
      </c>
      <c r="L219" s="11">
        <v>0</v>
      </c>
      <c r="M219" s="62">
        <v>151.44327267029956</v>
      </c>
    </row>
    <row r="220" spans="1:13">
      <c r="A220" s="7">
        <v>687</v>
      </c>
      <c r="B220" s="16" t="s">
        <v>216</v>
      </c>
      <c r="C220" s="79">
        <v>1424</v>
      </c>
      <c r="D220" s="82">
        <v>1.7679666666666667</v>
      </c>
      <c r="E220" s="86">
        <v>0</v>
      </c>
      <c r="F220" s="89">
        <v>0.93460467965402716</v>
      </c>
      <c r="G220" s="92">
        <v>0.53848098200000005</v>
      </c>
      <c r="H220" s="18">
        <v>343.26840799999997</v>
      </c>
      <c r="I220" s="11">
        <v>0</v>
      </c>
      <c r="J220" s="11">
        <v>12.66389340931207</v>
      </c>
      <c r="K220" s="11">
        <v>16.692658961418008</v>
      </c>
      <c r="L220" s="11">
        <v>0</v>
      </c>
      <c r="M220" s="62">
        <v>372.62496037073009</v>
      </c>
    </row>
    <row r="221" spans="1:13">
      <c r="A221" s="7">
        <v>689</v>
      </c>
      <c r="B221" s="16" t="s">
        <v>217</v>
      </c>
      <c r="C221" s="79">
        <v>3032</v>
      </c>
      <c r="D221" s="82">
        <v>1.0862000000000001</v>
      </c>
      <c r="E221" s="86">
        <v>0</v>
      </c>
      <c r="F221" s="89">
        <v>0.91985786276784076</v>
      </c>
      <c r="G221" s="92">
        <v>0.54912480699999999</v>
      </c>
      <c r="H221" s="18">
        <v>105.448296</v>
      </c>
      <c r="I221" s="11">
        <v>0</v>
      </c>
      <c r="J221" s="11">
        <v>12.464074040504244</v>
      </c>
      <c r="K221" s="11">
        <v>17.022612565554791</v>
      </c>
      <c r="L221" s="11">
        <v>0</v>
      </c>
      <c r="M221" s="62">
        <v>134.93498260605904</v>
      </c>
    </row>
    <row r="222" spans="1:13">
      <c r="A222" s="7">
        <v>691</v>
      </c>
      <c r="B222" s="16" t="s">
        <v>218</v>
      </c>
      <c r="C222" s="79">
        <v>2598</v>
      </c>
      <c r="D222" s="82">
        <v>1.246</v>
      </c>
      <c r="E222" s="86">
        <v>0</v>
      </c>
      <c r="F222" s="89">
        <v>0.92954181573390793</v>
      </c>
      <c r="G222" s="92">
        <v>0.56103849100000003</v>
      </c>
      <c r="H222" s="18">
        <v>120.96168</v>
      </c>
      <c r="I222" s="11">
        <v>0</v>
      </c>
      <c r="J222" s="11">
        <v>12.595291603194456</v>
      </c>
      <c r="K222" s="11">
        <v>17.391931205643928</v>
      </c>
      <c r="L222" s="11">
        <v>0</v>
      </c>
      <c r="M222" s="62">
        <v>150.9489028088384</v>
      </c>
    </row>
    <row r="223" spans="1:13">
      <c r="A223" s="7">
        <v>694</v>
      </c>
      <c r="B223" s="16" t="s">
        <v>219</v>
      </c>
      <c r="C223" s="79">
        <v>28483</v>
      </c>
      <c r="D223" s="82">
        <v>0</v>
      </c>
      <c r="E223" s="86">
        <v>0</v>
      </c>
      <c r="F223" s="89">
        <v>0.96321045441090747</v>
      </c>
      <c r="G223" s="92">
        <v>0.66024398200000001</v>
      </c>
      <c r="H223" s="18">
        <v>0</v>
      </c>
      <c r="I223" s="11">
        <v>0</v>
      </c>
      <c r="J223" s="11">
        <v>13.051501657267796</v>
      </c>
      <c r="K223" s="11">
        <v>20.467255095844052</v>
      </c>
      <c r="L223" s="11">
        <v>0</v>
      </c>
      <c r="M223" s="62">
        <v>33.518756753111852</v>
      </c>
    </row>
    <row r="224" spans="1:13">
      <c r="A224" s="7">
        <v>697</v>
      </c>
      <c r="B224" s="16" t="s">
        <v>220</v>
      </c>
      <c r="C224" s="79">
        <v>1164</v>
      </c>
      <c r="D224" s="82">
        <v>1.0741833333333333</v>
      </c>
      <c r="E224" s="86">
        <v>0</v>
      </c>
      <c r="F224" s="89">
        <v>0.66853970160468246</v>
      </c>
      <c r="G224" s="92">
        <v>0.63543419000000001</v>
      </c>
      <c r="H224" s="18">
        <v>104.28171799999997</v>
      </c>
      <c r="I224" s="11">
        <v>0</v>
      </c>
      <c r="J224" s="11">
        <v>9.058712956743447</v>
      </c>
      <c r="K224" s="11">
        <v>19.698163130475969</v>
      </c>
      <c r="L224" s="11">
        <v>0</v>
      </c>
      <c r="M224" s="62">
        <v>133.03859408721942</v>
      </c>
    </row>
    <row r="225" spans="1:13">
      <c r="A225" s="7">
        <v>698</v>
      </c>
      <c r="B225" s="16" t="s">
        <v>221</v>
      </c>
      <c r="C225" s="79">
        <v>65286</v>
      </c>
      <c r="D225" s="82">
        <v>0</v>
      </c>
      <c r="E225" s="86">
        <v>0</v>
      </c>
      <c r="F225" s="89">
        <v>0.98390828145354214</v>
      </c>
      <c r="G225" s="92">
        <v>0.58573349699999999</v>
      </c>
      <c r="H225" s="18">
        <v>0</v>
      </c>
      <c r="I225" s="11">
        <v>0</v>
      </c>
      <c r="J225" s="11">
        <v>13.331957213695498</v>
      </c>
      <c r="K225" s="11">
        <v>18.1574648586192</v>
      </c>
      <c r="L225" s="11">
        <v>9.683356688869365</v>
      </c>
      <c r="M225" s="62">
        <v>41.172778761184063</v>
      </c>
    </row>
    <row r="226" spans="1:13">
      <c r="A226" s="7">
        <v>700</v>
      </c>
      <c r="B226" s="16" t="s">
        <v>222</v>
      </c>
      <c r="C226" s="79">
        <v>4758</v>
      </c>
      <c r="D226" s="82">
        <v>7.9149999999999998E-2</v>
      </c>
      <c r="E226" s="86">
        <v>0</v>
      </c>
      <c r="F226" s="89">
        <v>0.57283633599096095</v>
      </c>
      <c r="G226" s="92">
        <v>0.64542663899999997</v>
      </c>
      <c r="H226" s="18">
        <v>5.1225879999999995</v>
      </c>
      <c r="I226" s="11">
        <v>0</v>
      </c>
      <c r="J226" s="11">
        <v>7.7619323526775208</v>
      </c>
      <c r="K226" s="11">
        <v>20.007924382817393</v>
      </c>
      <c r="L226" s="11">
        <v>0</v>
      </c>
      <c r="M226" s="62">
        <v>32.892444735494912</v>
      </c>
    </row>
    <row r="227" spans="1:13">
      <c r="A227" s="7">
        <v>702</v>
      </c>
      <c r="B227" s="16" t="s">
        <v>223</v>
      </c>
      <c r="C227" s="79">
        <v>4124</v>
      </c>
      <c r="D227" s="82">
        <v>1.0883333333333334</v>
      </c>
      <c r="E227" s="86">
        <v>0</v>
      </c>
      <c r="F227" s="89">
        <v>0.94600003367812924</v>
      </c>
      <c r="G227" s="92">
        <v>0.67477224000000002</v>
      </c>
      <c r="H227" s="18">
        <v>105.65540000000001</v>
      </c>
      <c r="I227" s="11">
        <v>0</v>
      </c>
      <c r="J227" s="11">
        <v>12.818300456338651</v>
      </c>
      <c r="K227" s="11">
        <v>20.917624308878754</v>
      </c>
      <c r="L227" s="11">
        <v>0</v>
      </c>
      <c r="M227" s="62">
        <v>139.39132476521741</v>
      </c>
    </row>
    <row r="228" spans="1:13">
      <c r="A228" s="7">
        <v>704</v>
      </c>
      <c r="B228" s="16" t="s">
        <v>224</v>
      </c>
      <c r="C228" s="79">
        <v>6436</v>
      </c>
      <c r="D228" s="82">
        <v>0</v>
      </c>
      <c r="E228" s="86">
        <v>0</v>
      </c>
      <c r="F228" s="89">
        <v>0.65364387750488084</v>
      </c>
      <c r="G228" s="92">
        <v>0.72138239199999998</v>
      </c>
      <c r="H228" s="18">
        <v>0</v>
      </c>
      <c r="I228" s="11">
        <v>0</v>
      </c>
      <c r="J228" s="11">
        <v>8.8568745401911357</v>
      </c>
      <c r="K228" s="11">
        <v>22.362517253075353</v>
      </c>
      <c r="L228" s="11">
        <v>4.5397703641870368</v>
      </c>
      <c r="M228" s="62">
        <v>35.759162157453524</v>
      </c>
    </row>
    <row r="229" spans="1:13">
      <c r="A229" s="7">
        <v>707</v>
      </c>
      <c r="B229" s="16" t="s">
        <v>225</v>
      </c>
      <c r="C229" s="79">
        <v>1902</v>
      </c>
      <c r="D229" s="82">
        <v>1.4392333333333334</v>
      </c>
      <c r="E229" s="86">
        <v>0</v>
      </c>
      <c r="F229" s="89">
        <v>0.79372316875285565</v>
      </c>
      <c r="G229" s="92">
        <v>0.76857600100000001</v>
      </c>
      <c r="H229" s="18">
        <v>139.72077200000001</v>
      </c>
      <c r="I229" s="11">
        <v>0</v>
      </c>
      <c r="J229" s="11">
        <v>10.754948936601194</v>
      </c>
      <c r="K229" s="11">
        <v>23.825497091786737</v>
      </c>
      <c r="L229" s="11">
        <v>0</v>
      </c>
      <c r="M229" s="62">
        <v>174.30121802838795</v>
      </c>
    </row>
    <row r="230" spans="1:13">
      <c r="A230" s="7">
        <v>710</v>
      </c>
      <c r="B230" s="16" t="s">
        <v>226</v>
      </c>
      <c r="C230" s="79">
        <v>27209</v>
      </c>
      <c r="D230" s="82">
        <v>0</v>
      </c>
      <c r="E230" s="86">
        <v>0</v>
      </c>
      <c r="F230" s="89">
        <v>0.84765794437026698</v>
      </c>
      <c r="G230" s="92">
        <v>0.535890266</v>
      </c>
      <c r="H230" s="18">
        <v>0</v>
      </c>
      <c r="I230" s="11">
        <v>0</v>
      </c>
      <c r="J230" s="11">
        <v>11.485765146217119</v>
      </c>
      <c r="K230" s="11">
        <v>16.612347975330312</v>
      </c>
      <c r="L230" s="11">
        <v>0</v>
      </c>
      <c r="M230" s="62">
        <v>28.098113121547435</v>
      </c>
    </row>
    <row r="231" spans="1:13">
      <c r="A231" s="7">
        <v>729</v>
      </c>
      <c r="B231" s="16" t="s">
        <v>227</v>
      </c>
      <c r="C231" s="79">
        <v>8847</v>
      </c>
      <c r="D231" s="82">
        <v>0.7809166666666667</v>
      </c>
      <c r="E231" s="86">
        <v>0</v>
      </c>
      <c r="F231" s="89">
        <v>0.9326747332366141</v>
      </c>
      <c r="G231" s="92">
        <v>0.67421929199999997</v>
      </c>
      <c r="H231" s="18">
        <v>50.540926666666671</v>
      </c>
      <c r="I231" s="11">
        <v>0</v>
      </c>
      <c r="J231" s="11">
        <v>12.637742635356123</v>
      </c>
      <c r="K231" s="11">
        <v>20.9004831791157</v>
      </c>
      <c r="L231" s="11">
        <v>0</v>
      </c>
      <c r="M231" s="62">
        <v>84.079152481138493</v>
      </c>
    </row>
    <row r="232" spans="1:13">
      <c r="A232" s="7">
        <v>732</v>
      </c>
      <c r="B232" s="16" t="s">
        <v>228</v>
      </c>
      <c r="C232" s="79">
        <v>3344</v>
      </c>
      <c r="D232" s="82">
        <v>1.7943166666666666</v>
      </c>
      <c r="E232" s="86">
        <v>0</v>
      </c>
      <c r="F232" s="89">
        <v>0.93203198158138467</v>
      </c>
      <c r="G232" s="92">
        <v>0.634405467</v>
      </c>
      <c r="H232" s="18">
        <v>348.384524</v>
      </c>
      <c r="I232" s="11">
        <v>0</v>
      </c>
      <c r="J232" s="11">
        <v>12.629033350427763</v>
      </c>
      <c r="K232" s="11">
        <v>19.666273197908641</v>
      </c>
      <c r="L232" s="11">
        <v>0</v>
      </c>
      <c r="M232" s="62">
        <v>380.67983054833644</v>
      </c>
    </row>
    <row r="233" spans="1:13">
      <c r="A233" s="7">
        <v>734</v>
      </c>
      <c r="B233" s="16" t="s">
        <v>229</v>
      </c>
      <c r="C233" s="79">
        <v>51100</v>
      </c>
      <c r="D233" s="82">
        <v>0</v>
      </c>
      <c r="E233" s="86">
        <v>0</v>
      </c>
      <c r="F233" s="89">
        <v>0.88973427219049561</v>
      </c>
      <c r="G233" s="92">
        <v>0.61348117400000002</v>
      </c>
      <c r="H233" s="18">
        <v>0</v>
      </c>
      <c r="I233" s="11">
        <v>0</v>
      </c>
      <c r="J233" s="11">
        <v>12.055899388181217</v>
      </c>
      <c r="K233" s="11">
        <v>19.017629886940636</v>
      </c>
      <c r="L233" s="11">
        <v>0</v>
      </c>
      <c r="M233" s="62">
        <v>31.073529275121849</v>
      </c>
    </row>
    <row r="234" spans="1:13">
      <c r="A234" s="7">
        <v>738</v>
      </c>
      <c r="B234" s="16" t="s">
        <v>230</v>
      </c>
      <c r="C234" s="79">
        <v>2974</v>
      </c>
      <c r="D234" s="82">
        <v>0</v>
      </c>
      <c r="E234" s="86">
        <v>0</v>
      </c>
      <c r="F234" s="89">
        <v>0.57877605404989663</v>
      </c>
      <c r="G234" s="92">
        <v>0.45330736199999999</v>
      </c>
      <c r="H234" s="18">
        <v>0</v>
      </c>
      <c r="I234" s="11">
        <v>0</v>
      </c>
      <c r="J234" s="11">
        <v>7.8424155323760996</v>
      </c>
      <c r="K234" s="11">
        <v>14.0523165190745</v>
      </c>
      <c r="L234" s="11">
        <v>2.9643128870361073</v>
      </c>
      <c r="M234" s="62">
        <v>24.859044938486708</v>
      </c>
    </row>
    <row r="235" spans="1:13">
      <c r="A235" s="7">
        <v>739</v>
      </c>
      <c r="B235" s="16" t="s">
        <v>231</v>
      </c>
      <c r="C235" s="79">
        <v>3216</v>
      </c>
      <c r="D235" s="82">
        <v>0.60026666666666662</v>
      </c>
      <c r="E235" s="86">
        <v>0</v>
      </c>
      <c r="F235" s="89">
        <v>0.80286339084568514</v>
      </c>
      <c r="G235" s="92">
        <v>0.65556546800000004</v>
      </c>
      <c r="H235" s="18">
        <v>38.849258666666664</v>
      </c>
      <c r="I235" s="11">
        <v>0</v>
      </c>
      <c r="J235" s="11">
        <v>10.878798945959035</v>
      </c>
      <c r="K235" s="11">
        <v>20.322223346796658</v>
      </c>
      <c r="L235" s="11">
        <v>0</v>
      </c>
      <c r="M235" s="62">
        <v>70.050280959422352</v>
      </c>
    </row>
    <row r="236" spans="1:13">
      <c r="A236" s="7">
        <v>740</v>
      </c>
      <c r="B236" s="16" t="s">
        <v>232</v>
      </c>
      <c r="C236" s="79">
        <v>31843</v>
      </c>
      <c r="D236" s="82">
        <v>0.3679</v>
      </c>
      <c r="E236" s="86">
        <v>0</v>
      </c>
      <c r="F236" s="89">
        <v>1.0088365957078114</v>
      </c>
      <c r="G236" s="92">
        <v>0.58673679400000001</v>
      </c>
      <c r="H236" s="18">
        <v>23.810487999999999</v>
      </c>
      <c r="I236" s="11">
        <v>0</v>
      </c>
      <c r="J236" s="11">
        <v>13.669735871840846</v>
      </c>
      <c r="K236" s="11">
        <v>18.188566597060937</v>
      </c>
      <c r="L236" s="11">
        <v>0</v>
      </c>
      <c r="M236" s="62">
        <v>55.668790468901783</v>
      </c>
    </row>
    <row r="237" spans="1:13">
      <c r="A237" s="7">
        <v>742</v>
      </c>
      <c r="B237" s="16" t="s">
        <v>233</v>
      </c>
      <c r="C237" s="79">
        <v>978</v>
      </c>
      <c r="D237" s="82">
        <v>1.9433833333333332</v>
      </c>
      <c r="E237" s="86">
        <v>0</v>
      </c>
      <c r="F237" s="89">
        <v>0.92973992780034731</v>
      </c>
      <c r="G237" s="92">
        <v>0.59987985099999996</v>
      </c>
      <c r="H237" s="18">
        <v>377.32730799999996</v>
      </c>
      <c r="I237" s="11">
        <v>0</v>
      </c>
      <c r="J237" s="11">
        <v>12.597976021694707</v>
      </c>
      <c r="K237" s="11">
        <v>18.595995226010135</v>
      </c>
      <c r="L237" s="11">
        <v>0</v>
      </c>
      <c r="M237" s="62">
        <v>408.52127924770474</v>
      </c>
    </row>
    <row r="238" spans="1:13">
      <c r="A238" s="7">
        <v>743</v>
      </c>
      <c r="B238" s="16" t="s">
        <v>234</v>
      </c>
      <c r="C238" s="79">
        <v>66160</v>
      </c>
      <c r="D238" s="82">
        <v>0</v>
      </c>
      <c r="E238" s="86">
        <v>0</v>
      </c>
      <c r="F238" s="89">
        <v>1.1203561183990471</v>
      </c>
      <c r="G238" s="92">
        <v>0.60127166700000001</v>
      </c>
      <c r="H238" s="18">
        <v>0</v>
      </c>
      <c r="I238" s="11">
        <v>0</v>
      </c>
      <c r="J238" s="11">
        <v>15.18082540430709</v>
      </c>
      <c r="K238" s="11">
        <v>18.639140872006312</v>
      </c>
      <c r="L238" s="11">
        <v>11.059632715400408</v>
      </c>
      <c r="M238" s="62">
        <v>44.879598991713806</v>
      </c>
    </row>
    <row r="239" spans="1:13">
      <c r="A239" s="7">
        <v>746</v>
      </c>
      <c r="B239" s="16" t="s">
        <v>235</v>
      </c>
      <c r="C239" s="79">
        <v>4713</v>
      </c>
      <c r="D239" s="82">
        <v>0.17035</v>
      </c>
      <c r="E239" s="86">
        <v>0</v>
      </c>
      <c r="F239" s="89">
        <v>1.1902341034779091</v>
      </c>
      <c r="G239" s="92">
        <v>0.569416845</v>
      </c>
      <c r="H239" s="18">
        <v>11.025051999999999</v>
      </c>
      <c r="I239" s="11">
        <v>0</v>
      </c>
      <c r="J239" s="11">
        <v>16.127672102125672</v>
      </c>
      <c r="K239" s="11">
        <v>17.651656266797591</v>
      </c>
      <c r="L239" s="11">
        <v>0</v>
      </c>
      <c r="M239" s="62">
        <v>44.804380368923255</v>
      </c>
    </row>
    <row r="240" spans="1:13">
      <c r="A240" s="7">
        <v>747</v>
      </c>
      <c r="B240" s="16" t="s">
        <v>236</v>
      </c>
      <c r="C240" s="79">
        <v>1283</v>
      </c>
      <c r="D240" s="82">
        <v>1.2231166666666669</v>
      </c>
      <c r="E240" s="86">
        <v>0</v>
      </c>
      <c r="F240" s="89">
        <v>0.81601234183851323</v>
      </c>
      <c r="G240" s="92">
        <v>0.50226629599999995</v>
      </c>
      <c r="H240" s="18">
        <v>118.740166</v>
      </c>
      <c r="I240" s="11">
        <v>0</v>
      </c>
      <c r="J240" s="11">
        <v>11.056967231911855</v>
      </c>
      <c r="K240" s="11">
        <v>15.570020608346443</v>
      </c>
      <c r="L240" s="11">
        <v>0</v>
      </c>
      <c r="M240" s="62">
        <v>145.36715384025831</v>
      </c>
    </row>
    <row r="241" spans="1:13">
      <c r="A241" s="7">
        <v>748</v>
      </c>
      <c r="B241" s="16" t="s">
        <v>237</v>
      </c>
      <c r="C241" s="79">
        <v>4837</v>
      </c>
      <c r="D241" s="82">
        <v>0.54026666666666667</v>
      </c>
      <c r="E241" s="86">
        <v>0</v>
      </c>
      <c r="F241" s="89">
        <v>0.90699729639466831</v>
      </c>
      <c r="G241" s="92">
        <v>0.58035203700000004</v>
      </c>
      <c r="H241" s="18">
        <v>34.966058666666662</v>
      </c>
      <c r="I241" s="11">
        <v>0</v>
      </c>
      <c r="J241" s="11">
        <v>12.289813366147756</v>
      </c>
      <c r="K241" s="11">
        <v>17.990642111860591</v>
      </c>
      <c r="L241" s="11">
        <v>0</v>
      </c>
      <c r="M241" s="62">
        <v>65.246514144675004</v>
      </c>
    </row>
    <row r="242" spans="1:13">
      <c r="A242" s="7">
        <v>749</v>
      </c>
      <c r="B242" s="16" t="s">
        <v>238</v>
      </c>
      <c r="C242" s="79">
        <v>21290</v>
      </c>
      <c r="D242" s="82">
        <v>0</v>
      </c>
      <c r="E242" s="86">
        <v>0</v>
      </c>
      <c r="F242" s="89">
        <v>0.78476599891661625</v>
      </c>
      <c r="G242" s="92">
        <v>0.63625237300000004</v>
      </c>
      <c r="H242" s="18">
        <v>0</v>
      </c>
      <c r="I242" s="11">
        <v>0</v>
      </c>
      <c r="J242" s="11">
        <v>10.633579285320151</v>
      </c>
      <c r="K242" s="11">
        <v>19.723526421369371</v>
      </c>
      <c r="L242" s="11">
        <v>0.65068914777015063</v>
      </c>
      <c r="M242" s="62">
        <v>31.007794854459672</v>
      </c>
    </row>
    <row r="243" spans="1:13">
      <c r="A243" s="7">
        <v>751</v>
      </c>
      <c r="B243" s="16" t="s">
        <v>239</v>
      </c>
      <c r="C243" s="79">
        <v>2828</v>
      </c>
      <c r="D243" s="82">
        <v>0.79239999999999999</v>
      </c>
      <c r="E243" s="86">
        <v>0</v>
      </c>
      <c r="F243" s="89">
        <v>0.56223711376595509</v>
      </c>
      <c r="G243" s="92">
        <v>0.54000431400000004</v>
      </c>
      <c r="H243" s="18">
        <v>51.284127999999995</v>
      </c>
      <c r="I243" s="11">
        <v>0</v>
      </c>
      <c r="J243" s="11">
        <v>7.6183128915286913</v>
      </c>
      <c r="K243" s="11">
        <v>16.739881541993782</v>
      </c>
      <c r="L243" s="11">
        <v>0</v>
      </c>
      <c r="M243" s="62">
        <v>75.642322433522466</v>
      </c>
    </row>
    <row r="244" spans="1:13">
      <c r="A244" s="7">
        <v>753</v>
      </c>
      <c r="B244" s="16" t="s">
        <v>240</v>
      </c>
      <c r="C244" s="79">
        <v>22595</v>
      </c>
      <c r="D244" s="82">
        <v>0</v>
      </c>
      <c r="E244" s="86">
        <v>0</v>
      </c>
      <c r="F244" s="89">
        <v>0.64116838301423873</v>
      </c>
      <c r="G244" s="92">
        <v>0.58296017499999997</v>
      </c>
      <c r="H244" s="18">
        <v>0</v>
      </c>
      <c r="I244" s="11">
        <v>0</v>
      </c>
      <c r="J244" s="11">
        <v>8.6878315898429346</v>
      </c>
      <c r="K244" s="11">
        <v>18.071493171811888</v>
      </c>
      <c r="L244" s="11">
        <v>14.604634280553224</v>
      </c>
      <c r="M244" s="62">
        <v>41.363959042208045</v>
      </c>
    </row>
    <row r="245" spans="1:13">
      <c r="A245" s="7">
        <v>755</v>
      </c>
      <c r="B245" s="16" t="s">
        <v>241</v>
      </c>
      <c r="C245" s="79">
        <v>6158</v>
      </c>
      <c r="D245" s="82">
        <v>0</v>
      </c>
      <c r="E245" s="86">
        <v>0</v>
      </c>
      <c r="F245" s="89">
        <v>0.43605564240258177</v>
      </c>
      <c r="G245" s="92">
        <v>0.72933508899999999</v>
      </c>
      <c r="H245" s="18">
        <v>0</v>
      </c>
      <c r="I245" s="11">
        <v>0</v>
      </c>
      <c r="J245" s="11">
        <v>5.9085539545549839</v>
      </c>
      <c r="K245" s="11">
        <v>22.609047146018703</v>
      </c>
      <c r="L245" s="11">
        <v>0.54509294305984968</v>
      </c>
      <c r="M245" s="62">
        <v>29.062694043633538</v>
      </c>
    </row>
    <row r="246" spans="1:13">
      <c r="A246" s="7">
        <v>758</v>
      </c>
      <c r="B246" s="16" t="s">
        <v>242</v>
      </c>
      <c r="C246" s="79">
        <v>8126</v>
      </c>
      <c r="D246" s="82">
        <v>1.4546833333333333</v>
      </c>
      <c r="E246" s="86">
        <v>1</v>
      </c>
      <c r="F246" s="89">
        <v>1.0596813252706505</v>
      </c>
      <c r="G246" s="92">
        <v>0.60607765300000005</v>
      </c>
      <c r="H246" s="18">
        <v>141.22065800000001</v>
      </c>
      <c r="I246" s="11">
        <v>14.905084912626137</v>
      </c>
      <c r="J246" s="11">
        <v>14.358681957417316</v>
      </c>
      <c r="K246" s="11">
        <v>18.788124193521927</v>
      </c>
      <c r="L246" s="11">
        <v>0</v>
      </c>
      <c r="M246" s="62">
        <v>189.27254906356538</v>
      </c>
    </row>
    <row r="247" spans="1:13">
      <c r="A247" s="7">
        <v>759</v>
      </c>
      <c r="B247" s="16" t="s">
        <v>243</v>
      </c>
      <c r="C247" s="79">
        <v>1873</v>
      </c>
      <c r="D247" s="82">
        <v>1.1890000000000001</v>
      </c>
      <c r="E247" s="86">
        <v>0</v>
      </c>
      <c r="F247" s="89">
        <v>0.99604688768285721</v>
      </c>
      <c r="G247" s="92">
        <v>0.58599982699999997</v>
      </c>
      <c r="H247" s="18">
        <v>115.42812000000002</v>
      </c>
      <c r="I247" s="11">
        <v>0</v>
      </c>
      <c r="J247" s="11">
        <v>13.496435328102715</v>
      </c>
      <c r="K247" s="11">
        <v>18.165720964238162</v>
      </c>
      <c r="L247" s="11">
        <v>0</v>
      </c>
      <c r="M247" s="62">
        <v>147.09027629234089</v>
      </c>
    </row>
    <row r="248" spans="1:13">
      <c r="A248" s="7">
        <v>761</v>
      </c>
      <c r="B248" s="16" t="s">
        <v>244</v>
      </c>
      <c r="C248" s="79">
        <v>8410</v>
      </c>
      <c r="D248" s="82">
        <v>0</v>
      </c>
      <c r="E248" s="86">
        <v>0</v>
      </c>
      <c r="F248" s="89">
        <v>0.83782231968426224</v>
      </c>
      <c r="G248" s="92">
        <v>0.57266686099999997</v>
      </c>
      <c r="H248" s="18">
        <v>0</v>
      </c>
      <c r="I248" s="11">
        <v>0</v>
      </c>
      <c r="J248" s="11">
        <v>11.352492431721753</v>
      </c>
      <c r="K248" s="11">
        <v>17.752405244979979</v>
      </c>
      <c r="L248" s="11">
        <v>0</v>
      </c>
      <c r="M248" s="62">
        <v>29.104897676701736</v>
      </c>
    </row>
    <row r="249" spans="1:13">
      <c r="A249" s="7">
        <v>762</v>
      </c>
      <c r="B249" s="16" t="s">
        <v>245</v>
      </c>
      <c r="C249" s="79">
        <v>3637</v>
      </c>
      <c r="D249" s="82">
        <v>1.0705166666666668</v>
      </c>
      <c r="E249" s="86">
        <v>0</v>
      </c>
      <c r="F249" s="89">
        <v>0.8459105702864953</v>
      </c>
      <c r="G249" s="92">
        <v>0.56936824900000005</v>
      </c>
      <c r="H249" s="18">
        <v>103.925758</v>
      </c>
      <c r="I249" s="11">
        <v>0</v>
      </c>
      <c r="J249" s="11">
        <v>11.462088227382013</v>
      </c>
      <c r="K249" s="11">
        <v>17.650149813492821</v>
      </c>
      <c r="L249" s="11">
        <v>0</v>
      </c>
      <c r="M249" s="62">
        <v>133.03799604087484</v>
      </c>
    </row>
    <row r="250" spans="1:13">
      <c r="A250" s="7">
        <v>765</v>
      </c>
      <c r="B250" s="16" t="s">
        <v>246</v>
      </c>
      <c r="C250" s="79">
        <v>10274</v>
      </c>
      <c r="D250" s="82">
        <v>0.59563333333333335</v>
      </c>
      <c r="E250" s="86">
        <v>0</v>
      </c>
      <c r="F250" s="89">
        <v>1.0507718684837848</v>
      </c>
      <c r="G250" s="92">
        <v>0.61108232799999995</v>
      </c>
      <c r="H250" s="18">
        <v>38.549389333333338</v>
      </c>
      <c r="I250" s="11">
        <v>0</v>
      </c>
      <c r="J250" s="11">
        <v>14.237958817955285</v>
      </c>
      <c r="K250" s="11">
        <v>18.943266781246095</v>
      </c>
      <c r="L250" s="11">
        <v>0</v>
      </c>
      <c r="M250" s="62">
        <v>71.730614932534721</v>
      </c>
    </row>
    <row r="251" spans="1:13">
      <c r="A251" s="7">
        <v>768</v>
      </c>
      <c r="B251" s="16" t="s">
        <v>247</v>
      </c>
      <c r="C251" s="79">
        <v>2368</v>
      </c>
      <c r="D251" s="82">
        <v>1.2305166666666667</v>
      </c>
      <c r="E251" s="86">
        <v>0</v>
      </c>
      <c r="F251" s="89">
        <v>0.90551008832640811</v>
      </c>
      <c r="G251" s="92">
        <v>0.52452434599999997</v>
      </c>
      <c r="H251" s="18">
        <v>119.458558</v>
      </c>
      <c r="I251" s="11">
        <v>0</v>
      </c>
      <c r="J251" s="11">
        <v>12.26966169682283</v>
      </c>
      <c r="K251" s="11">
        <v>16.260009763425256</v>
      </c>
      <c r="L251" s="11">
        <v>0</v>
      </c>
      <c r="M251" s="62">
        <v>147.98822946024808</v>
      </c>
    </row>
    <row r="252" spans="1:13">
      <c r="A252" s="7">
        <v>777</v>
      </c>
      <c r="B252" s="16" t="s">
        <v>248</v>
      </c>
      <c r="C252" s="79">
        <v>7172</v>
      </c>
      <c r="D252" s="82">
        <v>1.4814499999999999</v>
      </c>
      <c r="E252" s="86">
        <v>0</v>
      </c>
      <c r="F252" s="89">
        <v>0.86871256521149576</v>
      </c>
      <c r="G252" s="92">
        <v>0.615075908</v>
      </c>
      <c r="H252" s="18">
        <v>143.819166</v>
      </c>
      <c r="I252" s="11">
        <v>0</v>
      </c>
      <c r="J252" s="11">
        <v>11.771055258615769</v>
      </c>
      <c r="K252" s="11">
        <v>19.067065896170348</v>
      </c>
      <c r="L252" s="11">
        <v>0</v>
      </c>
      <c r="M252" s="62">
        <v>174.6572871547861</v>
      </c>
    </row>
    <row r="253" spans="1:13">
      <c r="A253" s="7">
        <v>778</v>
      </c>
      <c r="B253" s="16" t="s">
        <v>249</v>
      </c>
      <c r="C253" s="79">
        <v>6708</v>
      </c>
      <c r="D253" s="82">
        <v>0.39226666666666665</v>
      </c>
      <c r="E253" s="86">
        <v>0</v>
      </c>
      <c r="F253" s="89">
        <v>0.94101064529803313</v>
      </c>
      <c r="G253" s="92">
        <v>0.53585417000000002</v>
      </c>
      <c r="H253" s="18">
        <v>25.387498666666662</v>
      </c>
      <c r="I253" s="11">
        <v>0</v>
      </c>
      <c r="J253" s="11">
        <v>12.750694243788349</v>
      </c>
      <c r="K253" s="11">
        <v>16.611229016187817</v>
      </c>
      <c r="L253" s="11">
        <v>0</v>
      </c>
      <c r="M253" s="62">
        <v>54.749421926642832</v>
      </c>
    </row>
    <row r="254" spans="1:13">
      <c r="A254" s="7">
        <v>781</v>
      </c>
      <c r="B254" s="16" t="s">
        <v>250</v>
      </c>
      <c r="C254" s="79">
        <v>3496</v>
      </c>
      <c r="D254" s="82">
        <v>1.0842833333333333</v>
      </c>
      <c r="E254" s="86">
        <v>0</v>
      </c>
      <c r="F254" s="89">
        <v>0.86554359945222814</v>
      </c>
      <c r="G254" s="92">
        <v>0.59447329199999999</v>
      </c>
      <c r="H254" s="18">
        <v>105.26222599999998</v>
      </c>
      <c r="I254" s="11">
        <v>0</v>
      </c>
      <c r="J254" s="11">
        <v>11.728115772577691</v>
      </c>
      <c r="K254" s="11">
        <v>18.428394421973223</v>
      </c>
      <c r="L254" s="11">
        <v>0</v>
      </c>
      <c r="M254" s="62">
        <v>135.41873619455092</v>
      </c>
    </row>
    <row r="255" spans="1:13">
      <c r="A255" s="7">
        <v>783</v>
      </c>
      <c r="B255" s="16" t="s">
        <v>251</v>
      </c>
      <c r="C255" s="79">
        <v>6377</v>
      </c>
      <c r="D255" s="82">
        <v>0</v>
      </c>
      <c r="E255" s="86">
        <v>0</v>
      </c>
      <c r="F255" s="89">
        <v>1.2167188176633563</v>
      </c>
      <c r="G255" s="92">
        <v>0.52671103200000002</v>
      </c>
      <c r="H255" s="18">
        <v>0</v>
      </c>
      <c r="I255" s="11">
        <v>0</v>
      </c>
      <c r="J255" s="11">
        <v>16.486539979338477</v>
      </c>
      <c r="K255" s="11">
        <v>16.327796008202437</v>
      </c>
      <c r="L255" s="11">
        <v>0</v>
      </c>
      <c r="M255" s="62">
        <v>32.814335987540915</v>
      </c>
    </row>
    <row r="256" spans="1:13" s="10" customFormat="1">
      <c r="A256" s="16">
        <v>785</v>
      </c>
      <c r="B256" s="16" t="s">
        <v>252</v>
      </c>
      <c r="C256" s="79">
        <v>2589</v>
      </c>
      <c r="D256" s="82">
        <v>1.7081500000000001</v>
      </c>
      <c r="E256" s="86">
        <v>0</v>
      </c>
      <c r="F256" s="89">
        <v>0.97558874262157469</v>
      </c>
      <c r="G256" s="92">
        <v>0.44123634900000003</v>
      </c>
      <c r="H256" s="18">
        <v>331.65440399999994</v>
      </c>
      <c r="I256" s="11">
        <v>0</v>
      </c>
      <c r="J256" s="11">
        <v>13.219227462522339</v>
      </c>
      <c r="K256" s="11">
        <v>13.678120753460917</v>
      </c>
      <c r="L256" s="11">
        <v>0</v>
      </c>
      <c r="M256" s="62">
        <v>358.55175221598319</v>
      </c>
    </row>
    <row r="257" spans="1:13">
      <c r="A257" s="7">
        <v>790</v>
      </c>
      <c r="B257" s="16" t="s">
        <v>253</v>
      </c>
      <c r="C257" s="79">
        <v>23515</v>
      </c>
      <c r="D257" s="82">
        <v>0</v>
      </c>
      <c r="E257" s="86">
        <v>0</v>
      </c>
      <c r="F257" s="89">
        <v>0.87682139714275054</v>
      </c>
      <c r="G257" s="92">
        <v>0.62717803500000002</v>
      </c>
      <c r="H257" s="18">
        <v>0</v>
      </c>
      <c r="I257" s="11">
        <v>0</v>
      </c>
      <c r="J257" s="11">
        <v>11.880929931284271</v>
      </c>
      <c r="K257" s="11">
        <v>19.442226181253115</v>
      </c>
      <c r="L257" s="11">
        <v>0</v>
      </c>
      <c r="M257" s="62">
        <v>31.323156112537387</v>
      </c>
    </row>
    <row r="258" spans="1:13">
      <c r="A258" s="7">
        <v>791</v>
      </c>
      <c r="B258" s="16" t="s">
        <v>254</v>
      </c>
      <c r="C258" s="79">
        <v>4931</v>
      </c>
      <c r="D258" s="82">
        <v>1.4546666666666668</v>
      </c>
      <c r="E258" s="86">
        <v>0</v>
      </c>
      <c r="F258" s="89">
        <v>0.93938821315096754</v>
      </c>
      <c r="G258" s="92">
        <v>0.45006137899999998</v>
      </c>
      <c r="H258" s="18">
        <v>141.21904000000001</v>
      </c>
      <c r="I258" s="11">
        <v>0</v>
      </c>
      <c r="J258" s="11">
        <v>12.728710288195611</v>
      </c>
      <c r="K258" s="11">
        <v>13.951692562008619</v>
      </c>
      <c r="L258" s="11">
        <v>0</v>
      </c>
      <c r="M258" s="62">
        <v>167.89944285020425</v>
      </c>
    </row>
    <row r="259" spans="1:13">
      <c r="A259" s="7">
        <v>831</v>
      </c>
      <c r="B259" s="16" t="s">
        <v>255</v>
      </c>
      <c r="C259" s="79">
        <v>4625</v>
      </c>
      <c r="D259" s="82">
        <v>0</v>
      </c>
      <c r="E259" s="86">
        <v>0</v>
      </c>
      <c r="F259" s="89">
        <v>0.42174120436732199</v>
      </c>
      <c r="G259" s="92">
        <v>0.56824774099999997</v>
      </c>
      <c r="H259" s="18">
        <v>0</v>
      </c>
      <c r="I259" s="11">
        <v>0</v>
      </c>
      <c r="J259" s="11">
        <v>5.7145933191772134</v>
      </c>
      <c r="K259" s="11">
        <v>17.615414588790788</v>
      </c>
      <c r="L259" s="11">
        <v>0</v>
      </c>
      <c r="M259" s="62">
        <v>23.330007907968</v>
      </c>
    </row>
    <row r="260" spans="1:13">
      <c r="A260" s="7">
        <v>832</v>
      </c>
      <c r="B260" s="16" t="s">
        <v>256</v>
      </c>
      <c r="C260" s="79">
        <v>3731</v>
      </c>
      <c r="D260" s="82">
        <v>1.7243499999999998</v>
      </c>
      <c r="E260" s="86">
        <v>0</v>
      </c>
      <c r="F260" s="89">
        <v>0.91760797566439967</v>
      </c>
      <c r="G260" s="92">
        <v>0.60030333300000005</v>
      </c>
      <c r="H260" s="18">
        <v>334.79979599999996</v>
      </c>
      <c r="I260" s="11">
        <v>0</v>
      </c>
      <c r="J260" s="11">
        <v>12.433588070252616</v>
      </c>
      <c r="K260" s="11">
        <v>18.609122970236207</v>
      </c>
      <c r="L260" s="11">
        <v>0</v>
      </c>
      <c r="M260" s="62">
        <v>365.84250704048878</v>
      </c>
    </row>
    <row r="261" spans="1:13">
      <c r="A261" s="7">
        <v>833</v>
      </c>
      <c r="B261" s="16" t="s">
        <v>257</v>
      </c>
      <c r="C261" s="79">
        <v>1705</v>
      </c>
      <c r="D261" s="82">
        <v>0.48993333333333333</v>
      </c>
      <c r="E261" s="86">
        <v>0</v>
      </c>
      <c r="F261" s="89">
        <v>0.74025026822638773</v>
      </c>
      <c r="G261" s="92">
        <v>0.44268415300000002</v>
      </c>
      <c r="H261" s="18">
        <v>31.708485333333332</v>
      </c>
      <c r="I261" s="11">
        <v>0</v>
      </c>
      <c r="J261" s="11">
        <v>10.030391134467555</v>
      </c>
      <c r="K261" s="11">
        <v>13.723002001309663</v>
      </c>
      <c r="L261" s="11">
        <v>9.699478169852835</v>
      </c>
      <c r="M261" s="62">
        <v>65.161356638963383</v>
      </c>
    </row>
    <row r="262" spans="1:13">
      <c r="A262" s="7">
        <v>834</v>
      </c>
      <c r="B262" s="16" t="s">
        <v>258</v>
      </c>
      <c r="C262" s="79">
        <v>5844</v>
      </c>
      <c r="D262" s="82">
        <v>0</v>
      </c>
      <c r="E262" s="86">
        <v>0</v>
      </c>
      <c r="F262" s="89">
        <v>0.68919740948356167</v>
      </c>
      <c r="G262" s="92">
        <v>0.59398905599999996</v>
      </c>
      <c r="H262" s="18">
        <v>0</v>
      </c>
      <c r="I262" s="11">
        <v>0</v>
      </c>
      <c r="J262" s="11">
        <v>9.3386248985022622</v>
      </c>
      <c r="K262" s="11">
        <v>18.413383332120397</v>
      </c>
      <c r="L262" s="11">
        <v>0</v>
      </c>
      <c r="M262" s="62">
        <v>27.752008230622653</v>
      </c>
    </row>
    <row r="263" spans="1:13">
      <c r="A263" s="7">
        <v>837</v>
      </c>
      <c r="B263" s="16" t="s">
        <v>259</v>
      </c>
      <c r="C263" s="79">
        <v>255050</v>
      </c>
      <c r="D263" s="82">
        <v>0</v>
      </c>
      <c r="E263" s="86">
        <v>0</v>
      </c>
      <c r="F263" s="89">
        <v>1.1870354025315504</v>
      </c>
      <c r="G263" s="92">
        <v>0.64937583300000001</v>
      </c>
      <c r="H263" s="18">
        <v>0</v>
      </c>
      <c r="I263" s="11">
        <v>0</v>
      </c>
      <c r="J263" s="11">
        <v>16.084329704302508</v>
      </c>
      <c r="K263" s="11">
        <v>20.130347552470727</v>
      </c>
      <c r="L263" s="11">
        <v>20.188992299457713</v>
      </c>
      <c r="M263" s="62">
        <v>56.403669556230952</v>
      </c>
    </row>
    <row r="264" spans="1:13">
      <c r="A264" s="7">
        <v>844</v>
      </c>
      <c r="B264" s="16" t="s">
        <v>260</v>
      </c>
      <c r="C264" s="79">
        <v>1412</v>
      </c>
      <c r="D264" s="82">
        <v>1.4789666666666665</v>
      </c>
      <c r="E264" s="86">
        <v>0</v>
      </c>
      <c r="F264" s="89">
        <v>0.71136557988443794</v>
      </c>
      <c r="G264" s="92">
        <v>0.51581132500000004</v>
      </c>
      <c r="H264" s="18">
        <v>143.57808399999996</v>
      </c>
      <c r="I264" s="11">
        <v>0</v>
      </c>
      <c r="J264" s="11">
        <v>9.6390036074341339</v>
      </c>
      <c r="K264" s="11">
        <v>15.98991018156728</v>
      </c>
      <c r="L264" s="11">
        <v>0</v>
      </c>
      <c r="M264" s="62">
        <v>169.20699778900138</v>
      </c>
    </row>
    <row r="265" spans="1:13">
      <c r="A265" s="7">
        <v>845</v>
      </c>
      <c r="B265" s="16" t="s">
        <v>261</v>
      </c>
      <c r="C265" s="79">
        <v>2831</v>
      </c>
      <c r="D265" s="82">
        <v>1.3779666666666666</v>
      </c>
      <c r="E265" s="86">
        <v>0</v>
      </c>
      <c r="F265" s="89">
        <v>0.93181095474388909</v>
      </c>
      <c r="G265" s="92">
        <v>0.47486933799999997</v>
      </c>
      <c r="H265" s="18">
        <v>133.77300399999999</v>
      </c>
      <c r="I265" s="11">
        <v>0</v>
      </c>
      <c r="J265" s="11">
        <v>12.6260384367797</v>
      </c>
      <c r="K265" s="11">
        <v>14.720727705232747</v>
      </c>
      <c r="L265" s="11">
        <v>0</v>
      </c>
      <c r="M265" s="62">
        <v>161.11977014201244</v>
      </c>
    </row>
    <row r="266" spans="1:13">
      <c r="A266" s="7">
        <v>846</v>
      </c>
      <c r="B266" s="16" t="s">
        <v>262</v>
      </c>
      <c r="C266" s="79">
        <v>4758</v>
      </c>
      <c r="D266" s="82">
        <v>0.17711666666666667</v>
      </c>
      <c r="E266" s="86">
        <v>0</v>
      </c>
      <c r="F266" s="89">
        <v>0.87273273228059867</v>
      </c>
      <c r="G266" s="92">
        <v>0.60758179899999998</v>
      </c>
      <c r="H266" s="18">
        <v>11.462990666666666</v>
      </c>
      <c r="I266" s="11">
        <v>0</v>
      </c>
      <c r="J266" s="11">
        <v>11.825528522402113</v>
      </c>
      <c r="K266" s="11">
        <v>18.834752017057909</v>
      </c>
      <c r="L266" s="11">
        <v>0</v>
      </c>
      <c r="M266" s="62">
        <v>42.123271206126695</v>
      </c>
    </row>
    <row r="267" spans="1:13">
      <c r="A267" s="7">
        <v>848</v>
      </c>
      <c r="B267" s="16" t="s">
        <v>263</v>
      </c>
      <c r="C267" s="79">
        <v>4066</v>
      </c>
      <c r="D267" s="82">
        <v>0.92721666666666658</v>
      </c>
      <c r="E267" s="86">
        <v>0</v>
      </c>
      <c r="F267" s="89">
        <v>0.84565280667365617</v>
      </c>
      <c r="G267" s="92">
        <v>0.60610533200000005</v>
      </c>
      <c r="H267" s="18">
        <v>60.009462666666664</v>
      </c>
      <c r="I267" s="11">
        <v>0</v>
      </c>
      <c r="J267" s="11">
        <v>11.458595530428042</v>
      </c>
      <c r="K267" s="11">
        <v>18.788982229595323</v>
      </c>
      <c r="L267" s="11">
        <v>0</v>
      </c>
      <c r="M267" s="62">
        <v>90.257040426690025</v>
      </c>
    </row>
    <row r="268" spans="1:13">
      <c r="A268" s="7">
        <v>849</v>
      </c>
      <c r="B268" s="16" t="s">
        <v>264</v>
      </c>
      <c r="C268" s="79">
        <v>2849</v>
      </c>
      <c r="D268" s="82">
        <v>0.86536666666666673</v>
      </c>
      <c r="E268" s="86">
        <v>0</v>
      </c>
      <c r="F268" s="89">
        <v>0.90369603527981801</v>
      </c>
      <c r="G268" s="92">
        <v>0.60941305499999998</v>
      </c>
      <c r="H268" s="18">
        <v>56.00653066666667</v>
      </c>
      <c r="I268" s="11">
        <v>0</v>
      </c>
      <c r="J268" s="11">
        <v>12.245081278041535</v>
      </c>
      <c r="K268" s="11">
        <v>18.891520097827478</v>
      </c>
      <c r="L268" s="11">
        <v>0</v>
      </c>
      <c r="M268" s="62">
        <v>87.143132042535683</v>
      </c>
    </row>
    <row r="269" spans="1:13">
      <c r="A269" s="7">
        <v>850</v>
      </c>
      <c r="B269" s="16" t="s">
        <v>265</v>
      </c>
      <c r="C269" s="79">
        <v>2368</v>
      </c>
      <c r="D269" s="82">
        <v>0.21193333333333333</v>
      </c>
      <c r="E269" s="86">
        <v>0</v>
      </c>
      <c r="F269" s="89">
        <v>0.61638898363734018</v>
      </c>
      <c r="G269" s="92">
        <v>0.461578402</v>
      </c>
      <c r="H269" s="18">
        <v>13.716325333333334</v>
      </c>
      <c r="I269" s="11">
        <v>0</v>
      </c>
      <c r="J269" s="11">
        <v>8.3520707282859608</v>
      </c>
      <c r="K269" s="11">
        <v>14.30871489634578</v>
      </c>
      <c r="L269" s="11">
        <v>0</v>
      </c>
      <c r="M269" s="62">
        <v>36.377110957965073</v>
      </c>
    </row>
    <row r="270" spans="1:13">
      <c r="A270" s="7">
        <v>851</v>
      </c>
      <c r="B270" s="16" t="s">
        <v>266</v>
      </c>
      <c r="C270" s="79">
        <v>21018</v>
      </c>
      <c r="D270" s="82">
        <v>0.14405000000000001</v>
      </c>
      <c r="E270" s="86">
        <v>0</v>
      </c>
      <c r="F270" s="89">
        <v>1.0225996045121484</v>
      </c>
      <c r="G270" s="92">
        <v>0.56626497099999995</v>
      </c>
      <c r="H270" s="18">
        <v>9.3229159999999993</v>
      </c>
      <c r="I270" s="11">
        <v>0</v>
      </c>
      <c r="J270" s="11">
        <v>13.85622464113961</v>
      </c>
      <c r="K270" s="11">
        <v>17.553949644781063</v>
      </c>
      <c r="L270" s="11">
        <v>0</v>
      </c>
      <c r="M270" s="62">
        <v>40.733090285920674</v>
      </c>
    </row>
    <row r="271" spans="1:13">
      <c r="A271" s="7">
        <v>853</v>
      </c>
      <c r="B271" s="16" t="s">
        <v>267</v>
      </c>
      <c r="C271" s="79">
        <v>201863</v>
      </c>
      <c r="D271" s="82">
        <v>0</v>
      </c>
      <c r="E271" s="86">
        <v>0</v>
      </c>
      <c r="F271" s="89">
        <v>1.2184607014285611</v>
      </c>
      <c r="G271" s="92">
        <v>0.63000391300000003</v>
      </c>
      <c r="H271" s="18">
        <v>0</v>
      </c>
      <c r="I271" s="11">
        <v>0</v>
      </c>
      <c r="J271" s="11">
        <v>16.510142504357006</v>
      </c>
      <c r="K271" s="11">
        <v>19.529827079515805</v>
      </c>
      <c r="L271" s="11">
        <v>13.421827590857781</v>
      </c>
      <c r="M271" s="62">
        <v>49.461797174730584</v>
      </c>
    </row>
    <row r="272" spans="1:13">
      <c r="A272" s="7">
        <v>854</v>
      </c>
      <c r="B272" s="16" t="s">
        <v>268</v>
      </c>
      <c r="C272" s="79">
        <v>3253</v>
      </c>
      <c r="D272" s="82">
        <v>1.7608999999999999</v>
      </c>
      <c r="E272" s="86">
        <v>0</v>
      </c>
      <c r="F272" s="89">
        <v>0.99488451996641469</v>
      </c>
      <c r="G272" s="92">
        <v>0.50183021999999999</v>
      </c>
      <c r="H272" s="18">
        <v>341.896344</v>
      </c>
      <c r="I272" s="11">
        <v>0</v>
      </c>
      <c r="J272" s="11">
        <v>13.480685245544919</v>
      </c>
      <c r="K272" s="11">
        <v>15.556502456002001</v>
      </c>
      <c r="L272" s="11">
        <v>0</v>
      </c>
      <c r="M272" s="62">
        <v>370.93353170154694</v>
      </c>
    </row>
    <row r="273" spans="1:13">
      <c r="A273" s="7">
        <v>857</v>
      </c>
      <c r="B273" s="16" t="s">
        <v>269</v>
      </c>
      <c r="C273" s="79">
        <v>2313</v>
      </c>
      <c r="D273" s="82">
        <v>1.1848333333333332</v>
      </c>
      <c r="E273" s="86">
        <v>0</v>
      </c>
      <c r="F273" s="89">
        <v>0.81210719802911657</v>
      </c>
      <c r="G273" s="92">
        <v>0.53096637499999999</v>
      </c>
      <c r="H273" s="18">
        <v>115.02361999999997</v>
      </c>
      <c r="I273" s="11">
        <v>0</v>
      </c>
      <c r="J273" s="11">
        <v>11.004052533294528</v>
      </c>
      <c r="K273" s="11">
        <v>16.459709653878519</v>
      </c>
      <c r="L273" s="11">
        <v>0</v>
      </c>
      <c r="M273" s="62">
        <v>142.48738218717298</v>
      </c>
    </row>
    <row r="274" spans="1:13">
      <c r="A274" s="7">
        <v>858</v>
      </c>
      <c r="B274" s="16" t="s">
        <v>270</v>
      </c>
      <c r="C274" s="79">
        <v>41338</v>
      </c>
      <c r="D274" s="82">
        <v>0</v>
      </c>
      <c r="E274" s="86">
        <v>0</v>
      </c>
      <c r="F274" s="89">
        <v>0.71961692185106518</v>
      </c>
      <c r="G274" s="92">
        <v>0.66731810899999999</v>
      </c>
      <c r="H274" s="18">
        <v>0</v>
      </c>
      <c r="I274" s="11">
        <v>0</v>
      </c>
      <c r="J274" s="11">
        <v>9.7508092910819339</v>
      </c>
      <c r="K274" s="11">
        <v>20.686549729095855</v>
      </c>
      <c r="L274" s="11">
        <v>22.768476767429036</v>
      </c>
      <c r="M274" s="62">
        <v>53.205835787606823</v>
      </c>
    </row>
    <row r="275" spans="1:13">
      <c r="A275" s="7">
        <v>859</v>
      </c>
      <c r="B275" s="16" t="s">
        <v>271</v>
      </c>
      <c r="C275" s="79">
        <v>6525</v>
      </c>
      <c r="D275" s="82">
        <v>0</v>
      </c>
      <c r="E275" s="86">
        <v>0</v>
      </c>
      <c r="F275" s="89">
        <v>0.54408238723635438</v>
      </c>
      <c r="G275" s="92">
        <v>0.58508306899999996</v>
      </c>
      <c r="H275" s="18">
        <v>0</v>
      </c>
      <c r="I275" s="11">
        <v>0</v>
      </c>
      <c r="J275" s="11">
        <v>7.3723163470526023</v>
      </c>
      <c r="K275" s="11">
        <v>18.13730189438111</v>
      </c>
      <c r="L275" s="11">
        <v>0</v>
      </c>
      <c r="M275" s="62">
        <v>25.50961824143371</v>
      </c>
    </row>
    <row r="276" spans="1:13">
      <c r="A276" s="7">
        <v>886</v>
      </c>
      <c r="B276" s="16" t="s">
        <v>272</v>
      </c>
      <c r="C276" s="79">
        <v>12533</v>
      </c>
      <c r="D276" s="82">
        <v>0</v>
      </c>
      <c r="E276" s="86">
        <v>0</v>
      </c>
      <c r="F276" s="89">
        <v>0.73539185675808771</v>
      </c>
      <c r="G276" s="92">
        <v>0.64335542499999998</v>
      </c>
      <c r="H276" s="18">
        <v>0</v>
      </c>
      <c r="I276" s="11">
        <v>0</v>
      </c>
      <c r="J276" s="11">
        <v>9.9645596590720906</v>
      </c>
      <c r="K276" s="11">
        <v>19.943717716112655</v>
      </c>
      <c r="L276" s="11">
        <v>0</v>
      </c>
      <c r="M276" s="62">
        <v>29.908277375184749</v>
      </c>
    </row>
    <row r="277" spans="1:13">
      <c r="A277" s="7">
        <v>887</v>
      </c>
      <c r="B277" s="16" t="s">
        <v>273</v>
      </c>
      <c r="C277" s="79">
        <v>4568</v>
      </c>
      <c r="D277" s="82">
        <v>0</v>
      </c>
      <c r="E277" s="86">
        <v>0</v>
      </c>
      <c r="F277" s="89">
        <v>0.78408286507042124</v>
      </c>
      <c r="G277" s="92">
        <v>0.62636934200000005</v>
      </c>
      <c r="H277" s="18">
        <v>0</v>
      </c>
      <c r="I277" s="11">
        <v>0</v>
      </c>
      <c r="J277" s="11">
        <v>10.624322821704208</v>
      </c>
      <c r="K277" s="11">
        <v>19.417157075927712</v>
      </c>
      <c r="L277" s="11">
        <v>0</v>
      </c>
      <c r="M277" s="62">
        <v>30.04147989763192</v>
      </c>
    </row>
    <row r="278" spans="1:13">
      <c r="A278" s="7">
        <v>889</v>
      </c>
      <c r="B278" s="16" t="s">
        <v>274</v>
      </c>
      <c r="C278" s="79">
        <v>2491</v>
      </c>
      <c r="D278" s="82">
        <v>1.3616333333333333</v>
      </c>
      <c r="E278" s="86">
        <v>0</v>
      </c>
      <c r="F278" s="89">
        <v>0.84850182295179544</v>
      </c>
      <c r="G278" s="92">
        <v>0.61617801699999997</v>
      </c>
      <c r="H278" s="18">
        <v>132.18736399999997</v>
      </c>
      <c r="I278" s="11">
        <v>0</v>
      </c>
      <c r="J278" s="11">
        <v>11.497199700996829</v>
      </c>
      <c r="K278" s="11">
        <v>19.10123076046505</v>
      </c>
      <c r="L278" s="11">
        <v>0</v>
      </c>
      <c r="M278" s="62">
        <v>162.78579446146182</v>
      </c>
    </row>
    <row r="279" spans="1:13">
      <c r="A279" s="7">
        <v>890</v>
      </c>
      <c r="B279" s="16" t="s">
        <v>275</v>
      </c>
      <c r="C279" s="79">
        <v>1139</v>
      </c>
      <c r="D279" s="82">
        <v>1.9536666666666667</v>
      </c>
      <c r="E279" s="86">
        <v>1</v>
      </c>
      <c r="F279" s="89">
        <v>0.95218353756702856</v>
      </c>
      <c r="G279" s="92">
        <v>0.39829577399999999</v>
      </c>
      <c r="H279" s="18">
        <v>379.32391999999999</v>
      </c>
      <c r="I279" s="11">
        <v>392.95129060579455</v>
      </c>
      <c r="J279" s="11">
        <v>12.902086934033237</v>
      </c>
      <c r="K279" s="11">
        <v>12.346982982503963</v>
      </c>
      <c r="L279" s="11">
        <v>0</v>
      </c>
      <c r="M279" s="62">
        <v>797.52428052233176</v>
      </c>
    </row>
    <row r="280" spans="1:13">
      <c r="A280" s="7">
        <v>892</v>
      </c>
      <c r="B280" s="16" t="s">
        <v>276</v>
      </c>
      <c r="C280" s="79">
        <v>3615</v>
      </c>
      <c r="D280" s="82">
        <v>0</v>
      </c>
      <c r="E280" s="86">
        <v>0</v>
      </c>
      <c r="F280" s="89">
        <v>0.5704349555129864</v>
      </c>
      <c r="G280" s="92">
        <v>0.63895334599999998</v>
      </c>
      <c r="H280" s="18">
        <v>0</v>
      </c>
      <c r="I280" s="11">
        <v>0</v>
      </c>
      <c r="J280" s="11">
        <v>7.7293936472009666</v>
      </c>
      <c r="K280" s="11">
        <v>19.807255322965002</v>
      </c>
      <c r="L280" s="11">
        <v>0</v>
      </c>
      <c r="M280" s="62">
        <v>27.53664897016597</v>
      </c>
    </row>
    <row r="281" spans="1:13">
      <c r="A281" s="7">
        <v>893</v>
      </c>
      <c r="B281" s="16" t="s">
        <v>277</v>
      </c>
      <c r="C281" s="79">
        <v>7500</v>
      </c>
      <c r="D281" s="82">
        <v>1.1783333333333333E-2</v>
      </c>
      <c r="E281" s="86">
        <v>0</v>
      </c>
      <c r="F281" s="89">
        <v>0.98083627345933799</v>
      </c>
      <c r="G281" s="92">
        <v>0.55406621899999997</v>
      </c>
      <c r="H281" s="18">
        <v>0.76261733333333337</v>
      </c>
      <c r="I281" s="11">
        <v>0</v>
      </c>
      <c r="J281" s="11">
        <v>13.290331505374031</v>
      </c>
      <c r="K281" s="11">
        <v>17.175794029823958</v>
      </c>
      <c r="L281" s="11">
        <v>1.0171712814110823</v>
      </c>
      <c r="M281" s="62">
        <v>32.245914149942408</v>
      </c>
    </row>
    <row r="282" spans="1:13">
      <c r="A282" s="7">
        <v>895</v>
      </c>
      <c r="B282" s="16" t="s">
        <v>278</v>
      </c>
      <c r="C282" s="79">
        <v>14938</v>
      </c>
      <c r="D282" s="82">
        <v>0</v>
      </c>
      <c r="E282" s="86">
        <v>0</v>
      </c>
      <c r="F282" s="89">
        <v>1.2194806448672588</v>
      </c>
      <c r="G282" s="92">
        <v>0.71187857200000004</v>
      </c>
      <c r="H282" s="18">
        <v>0</v>
      </c>
      <c r="I282" s="11">
        <v>0</v>
      </c>
      <c r="J282" s="11">
        <v>16.523962737951358</v>
      </c>
      <c r="K282" s="11">
        <v>22.067903271535137</v>
      </c>
      <c r="L282" s="11">
        <v>0</v>
      </c>
      <c r="M282" s="62">
        <v>38.591866009486502</v>
      </c>
    </row>
    <row r="283" spans="1:13">
      <c r="A283" s="7">
        <v>905</v>
      </c>
      <c r="B283" s="16" t="s">
        <v>279</v>
      </c>
      <c r="C283" s="79">
        <v>68956</v>
      </c>
      <c r="D283" s="82">
        <v>0</v>
      </c>
      <c r="E283" s="86">
        <v>0</v>
      </c>
      <c r="F283" s="89">
        <v>1.2482260509485474</v>
      </c>
      <c r="G283" s="92">
        <v>0.71017779000000003</v>
      </c>
      <c r="H283" s="18">
        <v>0</v>
      </c>
      <c r="I283" s="11">
        <v>0</v>
      </c>
      <c r="J283" s="11">
        <v>16.913462990352819</v>
      </c>
      <c r="K283" s="11">
        <v>22.015179823831804</v>
      </c>
      <c r="L283" s="11">
        <v>7.3077235321171079</v>
      </c>
      <c r="M283" s="62">
        <v>46.236366346301736</v>
      </c>
    </row>
    <row r="284" spans="1:13">
      <c r="A284" s="7">
        <v>908</v>
      </c>
      <c r="B284" s="16" t="s">
        <v>280</v>
      </c>
      <c r="C284" s="79">
        <v>20694</v>
      </c>
      <c r="D284" s="82">
        <v>0</v>
      </c>
      <c r="E284" s="86">
        <v>0</v>
      </c>
      <c r="F284" s="89">
        <v>0.80828390243240789</v>
      </c>
      <c r="G284" s="92">
        <v>0.68778013500000001</v>
      </c>
      <c r="H284" s="18">
        <v>0</v>
      </c>
      <c r="I284" s="11">
        <v>0</v>
      </c>
      <c r="J284" s="11">
        <v>10.952246877959128</v>
      </c>
      <c r="K284" s="11">
        <v>21.320862978951109</v>
      </c>
      <c r="L284" s="11">
        <v>0</v>
      </c>
      <c r="M284" s="62">
        <v>32.273109856910239</v>
      </c>
    </row>
    <row r="285" spans="1:13">
      <c r="A285" s="7">
        <v>915</v>
      </c>
      <c r="B285" s="16" t="s">
        <v>281</v>
      </c>
      <c r="C285" s="79">
        <v>19727</v>
      </c>
      <c r="D285" s="82">
        <v>7.091666666666667E-2</v>
      </c>
      <c r="E285" s="86">
        <v>0</v>
      </c>
      <c r="F285" s="89">
        <v>1.1214271835653142</v>
      </c>
      <c r="G285" s="92">
        <v>0.70994296000000001</v>
      </c>
      <c r="H285" s="18">
        <v>4.5897266666666665</v>
      </c>
      <c r="I285" s="11">
        <v>0</v>
      </c>
      <c r="J285" s="11">
        <v>15.195338337310009</v>
      </c>
      <c r="K285" s="11">
        <v>22.007900203501759</v>
      </c>
      <c r="L285" s="11">
        <v>0</v>
      </c>
      <c r="M285" s="62">
        <v>41.792965207478431</v>
      </c>
    </row>
    <row r="286" spans="1:13">
      <c r="A286" s="7">
        <v>918</v>
      </c>
      <c r="B286" s="16" t="s">
        <v>282</v>
      </c>
      <c r="C286" s="79">
        <v>2245</v>
      </c>
      <c r="D286" s="82">
        <v>0</v>
      </c>
      <c r="E286" s="86">
        <v>0</v>
      </c>
      <c r="F286" s="89">
        <v>0.71489608963988904</v>
      </c>
      <c r="G286" s="92">
        <v>0.58538014999999999</v>
      </c>
      <c r="H286" s="18">
        <v>0</v>
      </c>
      <c r="I286" s="11">
        <v>0</v>
      </c>
      <c r="J286" s="11">
        <v>9.6868420146204972</v>
      </c>
      <c r="K286" s="11">
        <v>18.146511266638786</v>
      </c>
      <c r="L286" s="11">
        <v>0</v>
      </c>
      <c r="M286" s="62">
        <v>27.833353281259285</v>
      </c>
    </row>
    <row r="287" spans="1:13">
      <c r="A287" s="7">
        <v>921</v>
      </c>
      <c r="B287" s="16" t="s">
        <v>283</v>
      </c>
      <c r="C287" s="79">
        <v>1895</v>
      </c>
      <c r="D287" s="82">
        <v>1.6164666666666667</v>
      </c>
      <c r="E287" s="86">
        <v>0</v>
      </c>
      <c r="F287" s="89">
        <v>0.81324619830685729</v>
      </c>
      <c r="G287" s="92">
        <v>0.65586842099999998</v>
      </c>
      <c r="H287" s="18">
        <v>313.85316799999998</v>
      </c>
      <c r="I287" s="11">
        <v>0</v>
      </c>
      <c r="J287" s="11">
        <v>11.019485987057916</v>
      </c>
      <c r="K287" s="11">
        <v>20.331614748311999</v>
      </c>
      <c r="L287" s="11">
        <v>0</v>
      </c>
      <c r="M287" s="62">
        <v>345.20426873536991</v>
      </c>
    </row>
    <row r="288" spans="1:13">
      <c r="A288" s="7">
        <v>922</v>
      </c>
      <c r="B288" s="16" t="s">
        <v>284</v>
      </c>
      <c r="C288" s="79">
        <v>4469</v>
      </c>
      <c r="D288" s="82">
        <v>0</v>
      </c>
      <c r="E288" s="86">
        <v>0</v>
      </c>
      <c r="F288" s="89">
        <v>0.44045229286978105</v>
      </c>
      <c r="G288" s="92">
        <v>0.71715608900000005</v>
      </c>
      <c r="H288" s="18">
        <v>0</v>
      </c>
      <c r="I288" s="11">
        <v>0</v>
      </c>
      <c r="J288" s="11">
        <v>5.9681285683855334</v>
      </c>
      <c r="K288" s="11">
        <v>22.231503833837056</v>
      </c>
      <c r="L288" s="11">
        <v>8.2421946089825511</v>
      </c>
      <c r="M288" s="62">
        <v>36.441827011205135</v>
      </c>
    </row>
    <row r="289" spans="1:18">
      <c r="A289" s="7">
        <v>924</v>
      </c>
      <c r="B289" s="16" t="s">
        <v>285</v>
      </c>
      <c r="C289" s="79">
        <v>2936</v>
      </c>
      <c r="D289" s="82">
        <v>0.99025000000000007</v>
      </c>
      <c r="E289" s="86">
        <v>0</v>
      </c>
      <c r="F289" s="89">
        <v>0.8601029932824843</v>
      </c>
      <c r="G289" s="92">
        <v>0.57096959300000005</v>
      </c>
      <c r="H289" s="18">
        <v>64.088980000000006</v>
      </c>
      <c r="I289" s="11">
        <v>0</v>
      </c>
      <c r="J289" s="11">
        <v>11.654395558977663</v>
      </c>
      <c r="K289" s="11">
        <v>17.699790729635541</v>
      </c>
      <c r="L289" s="11">
        <v>0</v>
      </c>
      <c r="M289" s="62">
        <v>93.443166288613199</v>
      </c>
    </row>
    <row r="290" spans="1:18">
      <c r="A290" s="7">
        <v>925</v>
      </c>
      <c r="B290" s="16" t="s">
        <v>286</v>
      </c>
      <c r="C290" s="79">
        <v>3387</v>
      </c>
      <c r="D290" s="82">
        <v>0.83401666666666663</v>
      </c>
      <c r="E290" s="86">
        <v>0</v>
      </c>
      <c r="F290" s="89">
        <v>1.3622479187734395</v>
      </c>
      <c r="G290" s="92">
        <v>0.66471073999999997</v>
      </c>
      <c r="H290" s="18">
        <v>53.977558666666667</v>
      </c>
      <c r="I290" s="11">
        <v>0</v>
      </c>
      <c r="J290" s="11">
        <v>18.45845929938011</v>
      </c>
      <c r="K290" s="11">
        <v>20.605722507785416</v>
      </c>
      <c r="L290" s="11">
        <v>0</v>
      </c>
      <c r="M290" s="62">
        <v>93.041740473832192</v>
      </c>
      <c r="R290" t="s">
        <v>403</v>
      </c>
    </row>
    <row r="291" spans="1:18">
      <c r="A291" s="7">
        <v>927</v>
      </c>
      <c r="B291" s="16" t="s">
        <v>287</v>
      </c>
      <c r="C291" s="79">
        <v>28811</v>
      </c>
      <c r="D291" s="82">
        <v>0</v>
      </c>
      <c r="E291" s="86">
        <v>0</v>
      </c>
      <c r="F291" s="89">
        <v>0.59103076090289519</v>
      </c>
      <c r="G291" s="92">
        <v>0.63585989799999998</v>
      </c>
      <c r="H291" s="18">
        <v>0</v>
      </c>
      <c r="I291" s="11">
        <v>0</v>
      </c>
      <c r="J291" s="11">
        <v>8.0084668102342302</v>
      </c>
      <c r="K291" s="11">
        <v>19.711359879662453</v>
      </c>
      <c r="L291" s="11">
        <v>0</v>
      </c>
      <c r="M291" s="62">
        <v>27.719826689896685</v>
      </c>
    </row>
    <row r="292" spans="1:18">
      <c r="A292" s="7">
        <v>931</v>
      </c>
      <c r="B292" s="16" t="s">
        <v>288</v>
      </c>
      <c r="C292" s="79">
        <v>5877</v>
      </c>
      <c r="D292" s="82">
        <v>1.4403999999999999</v>
      </c>
      <c r="E292" s="86">
        <v>0</v>
      </c>
      <c r="F292" s="89">
        <v>1.0417498812820338</v>
      </c>
      <c r="G292" s="92">
        <v>0.65440781599999998</v>
      </c>
      <c r="H292" s="18">
        <v>139.83403199999998</v>
      </c>
      <c r="I292" s="11">
        <v>0</v>
      </c>
      <c r="J292" s="11">
        <v>14.115710891371558</v>
      </c>
      <c r="K292" s="11">
        <v>20.286336675441561</v>
      </c>
      <c r="L292" s="11">
        <v>0</v>
      </c>
      <c r="M292" s="62">
        <v>174.23607956681309</v>
      </c>
    </row>
    <row r="293" spans="1:18">
      <c r="A293" s="7">
        <v>934</v>
      </c>
      <c r="B293" s="16" t="s">
        <v>289</v>
      </c>
      <c r="C293" s="79">
        <v>2656</v>
      </c>
      <c r="D293" s="82">
        <v>0.61865000000000003</v>
      </c>
      <c r="E293" s="86">
        <v>0</v>
      </c>
      <c r="F293" s="89">
        <v>0.91351084755926748</v>
      </c>
      <c r="G293" s="92">
        <v>0.61536476900000003</v>
      </c>
      <c r="H293" s="18">
        <v>40.039028000000002</v>
      </c>
      <c r="I293" s="11">
        <v>0</v>
      </c>
      <c r="J293" s="11">
        <v>12.378071984428075</v>
      </c>
      <c r="K293" s="11">
        <v>19.076020452266917</v>
      </c>
      <c r="L293" s="11">
        <v>0</v>
      </c>
      <c r="M293" s="62">
        <v>71.493120436694994</v>
      </c>
    </row>
    <row r="294" spans="1:18">
      <c r="A294" s="7">
        <v>935</v>
      </c>
      <c r="B294" s="16" t="s">
        <v>290</v>
      </c>
      <c r="C294" s="79">
        <v>2927</v>
      </c>
      <c r="D294" s="82">
        <v>0.64713333333333334</v>
      </c>
      <c r="E294" s="86">
        <v>0</v>
      </c>
      <c r="F294" s="89">
        <v>0.98198095373787186</v>
      </c>
      <c r="G294" s="92">
        <v>0.68805148900000002</v>
      </c>
      <c r="H294" s="18">
        <v>41.88246933333334</v>
      </c>
      <c r="I294" s="11">
        <v>0</v>
      </c>
      <c r="J294" s="11">
        <v>13.305841923148167</v>
      </c>
      <c r="K294" s="11">
        <v>21.32927482622377</v>
      </c>
      <c r="L294" s="11">
        <v>0</v>
      </c>
      <c r="M294" s="62">
        <v>76.517586082705265</v>
      </c>
    </row>
    <row r="295" spans="1:18">
      <c r="A295" s="7">
        <v>936</v>
      </c>
      <c r="B295" s="16" t="s">
        <v>291</v>
      </c>
      <c r="C295" s="79">
        <v>6275</v>
      </c>
      <c r="D295" s="82">
        <v>1.0767333333333333</v>
      </c>
      <c r="E295" s="86">
        <v>0</v>
      </c>
      <c r="F295" s="89">
        <v>0.98684944705799293</v>
      </c>
      <c r="G295" s="92">
        <v>0.62420604099999999</v>
      </c>
      <c r="H295" s="18">
        <v>104.52927200000001</v>
      </c>
      <c r="I295" s="11">
        <v>0</v>
      </c>
      <c r="J295" s="11">
        <v>13.371810007635803</v>
      </c>
      <c r="K295" s="11">
        <v>19.350095755229304</v>
      </c>
      <c r="L295" s="11">
        <v>0</v>
      </c>
      <c r="M295" s="62">
        <v>137.2511777628651</v>
      </c>
    </row>
    <row r="296" spans="1:18">
      <c r="A296" s="7">
        <v>946</v>
      </c>
      <c r="B296" s="16" t="s">
        <v>292</v>
      </c>
      <c r="C296" s="79">
        <v>6291</v>
      </c>
      <c r="D296" s="82">
        <v>0.40866666666666668</v>
      </c>
      <c r="E296" s="86">
        <v>0</v>
      </c>
      <c r="F296" s="89">
        <v>0.86405113668977551</v>
      </c>
      <c r="G296" s="92">
        <v>0.60446005999999997</v>
      </c>
      <c r="H296" s="18">
        <v>26.448906666666666</v>
      </c>
      <c r="I296" s="11">
        <v>0</v>
      </c>
      <c r="J296" s="11">
        <v>11.70789290214646</v>
      </c>
      <c r="K296" s="11">
        <v>18.737979565967784</v>
      </c>
      <c r="L296" s="11">
        <v>0</v>
      </c>
      <c r="M296" s="62">
        <v>56.894779134780912</v>
      </c>
    </row>
    <row r="297" spans="1:18">
      <c r="A297" s="7">
        <v>976</v>
      </c>
      <c r="B297" s="16" t="s">
        <v>293</v>
      </c>
      <c r="C297" s="79">
        <v>3765</v>
      </c>
      <c r="D297" s="82">
        <v>1.7273999999999998</v>
      </c>
      <c r="E297" s="86">
        <v>0</v>
      </c>
      <c r="F297" s="89">
        <v>0.90627355942528298</v>
      </c>
      <c r="G297" s="92">
        <v>0.56614939500000006</v>
      </c>
      <c r="H297" s="18">
        <v>335.39198399999998</v>
      </c>
      <c r="I297" s="11">
        <v>0</v>
      </c>
      <c r="J297" s="11">
        <v>12.280006730212586</v>
      </c>
      <c r="K297" s="11">
        <v>17.550366842757196</v>
      </c>
      <c r="L297" s="11">
        <v>0</v>
      </c>
      <c r="M297" s="62">
        <v>365.22235757296977</v>
      </c>
    </row>
    <row r="298" spans="1:18">
      <c r="A298" s="7">
        <v>977</v>
      </c>
      <c r="B298" s="16" t="s">
        <v>294</v>
      </c>
      <c r="C298" s="79">
        <v>15369</v>
      </c>
      <c r="D298" s="82">
        <v>0</v>
      </c>
      <c r="E298" s="86">
        <v>0</v>
      </c>
      <c r="F298" s="89">
        <v>1.088971495924302</v>
      </c>
      <c r="G298" s="92">
        <v>0.65056417</v>
      </c>
      <c r="H298" s="18">
        <v>0</v>
      </c>
      <c r="I298" s="11">
        <v>0</v>
      </c>
      <c r="J298" s="11">
        <v>14.755563769774293</v>
      </c>
      <c r="K298" s="11">
        <v>20.16718544449536</v>
      </c>
      <c r="L298" s="11">
        <v>1.5056368484253606</v>
      </c>
      <c r="M298" s="62">
        <v>36.428386062695012</v>
      </c>
    </row>
    <row r="299" spans="1:18">
      <c r="A299" s="7">
        <v>980</v>
      </c>
      <c r="B299" s="16" t="s">
        <v>295</v>
      </c>
      <c r="C299" s="79">
        <v>33677</v>
      </c>
      <c r="D299" s="82">
        <v>0</v>
      </c>
      <c r="E299" s="86">
        <v>0</v>
      </c>
      <c r="F299" s="89">
        <v>0.66763840738201718</v>
      </c>
      <c r="G299" s="92">
        <v>0.68826787499999997</v>
      </c>
      <c r="H299" s="18">
        <v>0</v>
      </c>
      <c r="I299" s="11">
        <v>0</v>
      </c>
      <c r="J299" s="11">
        <v>9.0465004200263319</v>
      </c>
      <c r="K299" s="11">
        <v>21.335982691167501</v>
      </c>
      <c r="L299" s="11">
        <v>3.4299745121188865</v>
      </c>
      <c r="M299" s="62">
        <v>33.812457623312717</v>
      </c>
    </row>
    <row r="300" spans="1:18">
      <c r="A300" s="7">
        <v>981</v>
      </c>
      <c r="B300" s="16" t="s">
        <v>296</v>
      </c>
      <c r="C300" s="79">
        <v>2207</v>
      </c>
      <c r="D300" s="82">
        <v>0</v>
      </c>
      <c r="E300" s="86">
        <v>0</v>
      </c>
      <c r="F300" s="89">
        <v>0.59490109499568344</v>
      </c>
      <c r="G300" s="92">
        <v>0.53034215500000004</v>
      </c>
      <c r="H300" s="18">
        <v>0</v>
      </c>
      <c r="I300" s="11">
        <v>0</v>
      </c>
      <c r="J300" s="11">
        <v>8.0609098371915113</v>
      </c>
      <c r="K300" s="11">
        <v>16.440359125400811</v>
      </c>
      <c r="L300" s="11">
        <v>0</v>
      </c>
      <c r="M300" s="62">
        <v>24.50126896259232</v>
      </c>
    </row>
    <row r="301" spans="1:18">
      <c r="A301" s="7">
        <v>989</v>
      </c>
      <c r="B301" s="16" t="s">
        <v>297</v>
      </c>
      <c r="C301" s="79">
        <v>5316</v>
      </c>
      <c r="D301" s="82">
        <v>0.91591666666666671</v>
      </c>
      <c r="E301" s="86">
        <v>0</v>
      </c>
      <c r="F301" s="89">
        <v>1.0202675131150736</v>
      </c>
      <c r="G301" s="92">
        <v>0.68304938599999998</v>
      </c>
      <c r="H301" s="18">
        <v>59.278126666666672</v>
      </c>
      <c r="I301" s="11">
        <v>0</v>
      </c>
      <c r="J301" s="11">
        <v>13.824624802709248</v>
      </c>
      <c r="K301" s="11">
        <v>21.174211969298423</v>
      </c>
      <c r="L301" s="11">
        <v>0</v>
      </c>
      <c r="M301" s="62">
        <v>94.276963438674329</v>
      </c>
    </row>
    <row r="302" spans="1:18">
      <c r="A302" s="7">
        <v>992</v>
      </c>
      <c r="B302" s="16" t="s">
        <v>298</v>
      </c>
      <c r="C302" s="80">
        <v>17971</v>
      </c>
      <c r="D302" s="83">
        <v>0</v>
      </c>
      <c r="E302" s="87">
        <v>0</v>
      </c>
      <c r="F302" s="90">
        <v>1.0853815461671898</v>
      </c>
      <c r="G302" s="93">
        <v>0.56491433400000002</v>
      </c>
      <c r="H302" s="18">
        <v>0</v>
      </c>
      <c r="I302" s="11">
        <v>0</v>
      </c>
      <c r="J302" s="11">
        <v>14.706919950565423</v>
      </c>
      <c r="K302" s="11">
        <v>17.512080528553536</v>
      </c>
      <c r="L302" s="11">
        <v>0</v>
      </c>
      <c r="M302" s="62">
        <v>32.219000479118961</v>
      </c>
    </row>
  </sheetData>
  <phoneticPr fontId="30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7C16E-44AC-459C-A3E2-B2CC833F6F7D}">
  <dimension ref="A1:R317"/>
  <sheetViews>
    <sheetView workbookViewId="0">
      <pane xSplit="3" ySplit="4" topLeftCell="D5" activePane="bottomRight" state="frozen"/>
      <selection activeCell="F15" sqref="F15"/>
      <selection pane="topRight" activeCell="F15" sqref="F15"/>
      <selection pane="bottomLeft" activeCell="F15" sqref="F15"/>
      <selection pane="bottomRight"/>
    </sheetView>
  </sheetViews>
  <sheetFormatPr defaultRowHeight="14"/>
  <cols>
    <col min="1" max="1" width="7.25" style="1" customWidth="1"/>
    <col min="2" max="2" width="11.25" style="1" customWidth="1"/>
    <col min="3" max="3" width="14.08203125" style="19" customWidth="1"/>
    <col min="4" max="18" width="12.25" customWidth="1"/>
  </cols>
  <sheetData>
    <row r="1" spans="1:18" ht="22.5">
      <c r="A1" s="63" t="s">
        <v>358</v>
      </c>
      <c r="B1" s="58"/>
    </row>
    <row r="2" spans="1:18" ht="14.5">
      <c r="A2" s="1" t="s">
        <v>383</v>
      </c>
      <c r="B2" s="59"/>
      <c r="C2" s="7"/>
    </row>
    <row r="3" spans="1:18" s="99" customFormat="1" ht="126">
      <c r="A3" s="97" t="s">
        <v>312</v>
      </c>
      <c r="B3" s="97" t="s">
        <v>1</v>
      </c>
      <c r="C3" s="132" t="s">
        <v>384</v>
      </c>
      <c r="D3" s="135" t="s">
        <v>345</v>
      </c>
      <c r="E3" s="136" t="s">
        <v>359</v>
      </c>
      <c r="F3" s="136" t="s">
        <v>346</v>
      </c>
      <c r="G3" s="136" t="s">
        <v>347</v>
      </c>
      <c r="H3" s="136" t="s">
        <v>341</v>
      </c>
      <c r="I3" s="136" t="s">
        <v>343</v>
      </c>
      <c r="J3" s="136" t="s">
        <v>339</v>
      </c>
      <c r="K3" s="136" t="s">
        <v>360</v>
      </c>
      <c r="L3" s="136" t="s">
        <v>364</v>
      </c>
      <c r="M3" s="136" t="s">
        <v>361</v>
      </c>
      <c r="N3" s="136" t="s">
        <v>365</v>
      </c>
      <c r="O3" s="136" t="s">
        <v>366</v>
      </c>
      <c r="P3" s="136" t="s">
        <v>362</v>
      </c>
      <c r="Q3" s="136" t="s">
        <v>363</v>
      </c>
      <c r="R3" s="136" t="s">
        <v>367</v>
      </c>
    </row>
    <row r="4" spans="1:18" s="102" customFormat="1" ht="30" customHeight="1">
      <c r="A4" s="100"/>
      <c r="B4" s="100" t="s">
        <v>301</v>
      </c>
      <c r="C4" s="134">
        <v>5573310</v>
      </c>
      <c r="D4" s="101">
        <v>-0.98999999999999944</v>
      </c>
      <c r="E4" s="101">
        <v>-1.7900000000000007</v>
      </c>
      <c r="F4" s="101">
        <v>-0.98999999999999944</v>
      </c>
      <c r="G4" s="101">
        <v>-1.0000000000000009E-2</v>
      </c>
      <c r="H4" s="101">
        <v>-19.589999999999996</v>
      </c>
      <c r="I4" s="101">
        <v>-61.611730251861076</v>
      </c>
      <c r="J4" s="101">
        <v>5.0238909344281939E-8</v>
      </c>
      <c r="K4" s="101">
        <v>-1.0673770067260513E-14</v>
      </c>
      <c r="L4" s="101">
        <v>-29.980000000000011</v>
      </c>
      <c r="M4" s="101">
        <v>-11.480000000000013</v>
      </c>
      <c r="N4" s="101">
        <v>1.9699999999999989</v>
      </c>
      <c r="O4" s="101">
        <v>-4.0699999999999994</v>
      </c>
      <c r="P4" s="101">
        <v>38.770679468367085</v>
      </c>
      <c r="Q4" s="101">
        <v>-1.5450782392523741E-4</v>
      </c>
      <c r="R4" s="101">
        <v>-89.771205241079031</v>
      </c>
    </row>
    <row r="5" spans="1:18">
      <c r="A5" s="133">
        <v>5</v>
      </c>
      <c r="B5" s="1" t="s">
        <v>7</v>
      </c>
      <c r="C5" s="18">
        <v>9113</v>
      </c>
      <c r="D5" s="123">
        <v>-0.9900000000000001</v>
      </c>
      <c r="E5" s="123">
        <v>-1.79</v>
      </c>
      <c r="F5" s="123">
        <v>-0.9900000000000001</v>
      </c>
      <c r="G5" s="123">
        <v>-0.01</v>
      </c>
      <c r="H5" s="123">
        <v>-19.59</v>
      </c>
      <c r="I5" s="123">
        <v>-32.268542741139029</v>
      </c>
      <c r="J5" s="123">
        <v>121.70592788117605</v>
      </c>
      <c r="K5" s="123">
        <v>-2.0574079895163107</v>
      </c>
      <c r="L5" s="123">
        <v>-29.98</v>
      </c>
      <c r="M5" s="123">
        <v>-11.48</v>
      </c>
      <c r="N5" s="123">
        <v>1.97</v>
      </c>
      <c r="O5" s="123">
        <v>-4.07</v>
      </c>
      <c r="P5" s="123">
        <v>34.759197906904099</v>
      </c>
      <c r="Q5" s="123">
        <v>13.014568807262496</v>
      </c>
      <c r="R5" s="123">
        <v>68.223743864687322</v>
      </c>
    </row>
    <row r="6" spans="1:18">
      <c r="A6" s="116">
        <v>9</v>
      </c>
      <c r="B6" s="117" t="s">
        <v>8</v>
      </c>
      <c r="C6" s="118">
        <v>2437</v>
      </c>
      <c r="D6" s="123">
        <v>-0.99</v>
      </c>
      <c r="E6" s="123">
        <v>-1.7900000000000003</v>
      </c>
      <c r="F6" s="123">
        <v>-0.99</v>
      </c>
      <c r="G6" s="123">
        <v>-0.01</v>
      </c>
      <c r="H6" s="123">
        <v>-19.59</v>
      </c>
      <c r="I6" s="123">
        <v>-25.917410750923267</v>
      </c>
      <c r="J6" s="123">
        <v>208.37845929534018</v>
      </c>
      <c r="K6" s="123">
        <v>1.3372656815836284</v>
      </c>
      <c r="L6" s="123">
        <v>-29.979999999999997</v>
      </c>
      <c r="M6" s="123">
        <v>-11.48</v>
      </c>
      <c r="N6" s="123">
        <v>1.9700000000000002</v>
      </c>
      <c r="O6" s="123">
        <v>-4.07</v>
      </c>
      <c r="P6" s="123">
        <v>31.198039987507553</v>
      </c>
      <c r="Q6" s="123">
        <v>-2.4415300169205056</v>
      </c>
      <c r="R6" s="123">
        <v>145.62482419658755</v>
      </c>
    </row>
    <row r="7" spans="1:18">
      <c r="A7" s="116">
        <v>10</v>
      </c>
      <c r="B7" s="117" t="s">
        <v>9</v>
      </c>
      <c r="C7" s="118">
        <v>10933</v>
      </c>
      <c r="D7" s="123">
        <v>-0.99</v>
      </c>
      <c r="E7" s="123">
        <v>-1.79</v>
      </c>
      <c r="F7" s="123">
        <v>-0.99</v>
      </c>
      <c r="G7" s="123">
        <v>-0.01</v>
      </c>
      <c r="H7" s="123">
        <v>-19.59</v>
      </c>
      <c r="I7" s="123">
        <v>-33.388595993780299</v>
      </c>
      <c r="J7" s="123">
        <v>-30.990766326323154</v>
      </c>
      <c r="K7" s="123">
        <v>-79.642471961835852</v>
      </c>
      <c r="L7" s="123">
        <v>-29.980000000000004</v>
      </c>
      <c r="M7" s="123">
        <v>-11.48</v>
      </c>
      <c r="N7" s="123">
        <v>1.9699999999999998</v>
      </c>
      <c r="O7" s="123">
        <v>-4.07</v>
      </c>
      <c r="P7" s="123">
        <v>48.862125382552655</v>
      </c>
      <c r="Q7" s="123">
        <v>2.2014150278820588</v>
      </c>
      <c r="R7" s="123">
        <v>-159.88829387150457</v>
      </c>
    </row>
    <row r="8" spans="1:18">
      <c r="A8" s="116">
        <v>16</v>
      </c>
      <c r="B8" s="117" t="s">
        <v>10</v>
      </c>
      <c r="C8" s="118">
        <v>7968</v>
      </c>
      <c r="D8" s="123">
        <v>-0.99</v>
      </c>
      <c r="E8" s="123">
        <v>-1.79</v>
      </c>
      <c r="F8" s="123">
        <v>-0.99</v>
      </c>
      <c r="G8" s="123">
        <v>-0.01</v>
      </c>
      <c r="H8" s="123">
        <v>-19.59</v>
      </c>
      <c r="I8" s="123">
        <v>-32.968121234939758</v>
      </c>
      <c r="J8" s="123">
        <v>275.29865852974609</v>
      </c>
      <c r="K8" s="123">
        <v>233.34014189875489</v>
      </c>
      <c r="L8" s="123">
        <v>-29.98</v>
      </c>
      <c r="M8" s="123">
        <v>-11.48</v>
      </c>
      <c r="N8" s="123">
        <v>1.97</v>
      </c>
      <c r="O8" s="123">
        <v>-4.07</v>
      </c>
      <c r="P8" s="123">
        <v>36.964084869183367</v>
      </c>
      <c r="Q8" s="123">
        <v>8.5773131153497921</v>
      </c>
      <c r="R8" s="123">
        <v>454.28207717809443</v>
      </c>
    </row>
    <row r="9" spans="1:18">
      <c r="A9" s="116">
        <v>18</v>
      </c>
      <c r="B9" s="117" t="s">
        <v>11</v>
      </c>
      <c r="C9" s="118">
        <v>4700</v>
      </c>
      <c r="D9" s="123">
        <v>-0.99</v>
      </c>
      <c r="E9" s="123">
        <v>-1.79</v>
      </c>
      <c r="F9" s="123">
        <v>-0.99</v>
      </c>
      <c r="G9" s="123">
        <v>-0.01</v>
      </c>
      <c r="H9" s="123">
        <v>-19.59</v>
      </c>
      <c r="I9" s="123">
        <v>-21.987565957446808</v>
      </c>
      <c r="J9" s="123">
        <v>-96.947141015854598</v>
      </c>
      <c r="K9" s="123">
        <v>-46.326980033804695</v>
      </c>
      <c r="L9" s="123">
        <v>-29.98</v>
      </c>
      <c r="M9" s="123">
        <v>-11.48</v>
      </c>
      <c r="N9" s="123">
        <v>1.97</v>
      </c>
      <c r="O9" s="123">
        <v>-4.07</v>
      </c>
      <c r="P9" s="123">
        <v>28.773706717289496</v>
      </c>
      <c r="Q9" s="123">
        <v>-3.8893289664026134</v>
      </c>
      <c r="R9" s="123">
        <v>-207.30730925621924</v>
      </c>
    </row>
    <row r="10" spans="1:18">
      <c r="A10" s="116">
        <v>19</v>
      </c>
      <c r="B10" s="117" t="s">
        <v>12</v>
      </c>
      <c r="C10" s="118">
        <v>3961</v>
      </c>
      <c r="D10" s="123">
        <v>-0.99</v>
      </c>
      <c r="E10" s="123">
        <v>-1.79</v>
      </c>
      <c r="F10" s="123">
        <v>-0.99</v>
      </c>
      <c r="G10" s="123">
        <v>-0.01</v>
      </c>
      <c r="H10" s="123">
        <v>-19.59</v>
      </c>
      <c r="I10" s="123">
        <v>-28.963234031810149</v>
      </c>
      <c r="J10" s="123">
        <v>-91.689328608302034</v>
      </c>
      <c r="K10" s="123">
        <v>-114.70125105079397</v>
      </c>
      <c r="L10" s="123">
        <v>-29.98</v>
      </c>
      <c r="M10" s="123">
        <v>-11.48</v>
      </c>
      <c r="N10" s="123">
        <v>1.97</v>
      </c>
      <c r="O10" s="123">
        <v>-4.07</v>
      </c>
      <c r="P10" s="123">
        <v>19.460005499760797</v>
      </c>
      <c r="Q10" s="123">
        <v>-6.3031817500909089</v>
      </c>
      <c r="R10" s="123">
        <v>-289.12698994123633</v>
      </c>
    </row>
    <row r="11" spans="1:18">
      <c r="A11" s="116">
        <v>20</v>
      </c>
      <c r="B11" s="117" t="s">
        <v>13</v>
      </c>
      <c r="C11" s="118">
        <v>16405</v>
      </c>
      <c r="D11" s="123">
        <v>-0.99</v>
      </c>
      <c r="E11" s="123">
        <v>-1.79</v>
      </c>
      <c r="F11" s="123">
        <v>-0.99</v>
      </c>
      <c r="G11" s="123">
        <v>-0.01</v>
      </c>
      <c r="H11" s="123">
        <v>-19.59</v>
      </c>
      <c r="I11" s="123">
        <v>-51.787640963121</v>
      </c>
      <c r="J11" s="123">
        <v>-169.77246767732242</v>
      </c>
      <c r="K11" s="123">
        <v>-130.41358807289546</v>
      </c>
      <c r="L11" s="123">
        <v>-29.98</v>
      </c>
      <c r="M11" s="123">
        <v>-11.48</v>
      </c>
      <c r="N11" s="123">
        <v>1.97</v>
      </c>
      <c r="O11" s="123">
        <v>-4.07</v>
      </c>
      <c r="P11" s="123">
        <v>62.692463515506127</v>
      </c>
      <c r="Q11" s="123">
        <v>-2.3461102439936918</v>
      </c>
      <c r="R11" s="123">
        <v>-358.55734344182656</v>
      </c>
    </row>
    <row r="12" spans="1:18">
      <c r="A12" s="116">
        <v>46</v>
      </c>
      <c r="B12" s="117" t="s">
        <v>14</v>
      </c>
      <c r="C12" s="118">
        <v>1320</v>
      </c>
      <c r="D12" s="123">
        <v>-0.99</v>
      </c>
      <c r="E12" s="123">
        <v>-1.79</v>
      </c>
      <c r="F12" s="123">
        <v>-0.99</v>
      </c>
      <c r="G12" s="123">
        <v>-0.01</v>
      </c>
      <c r="H12" s="123">
        <v>-19.59</v>
      </c>
      <c r="I12" s="123">
        <v>-33.015007575757572</v>
      </c>
      <c r="J12" s="123">
        <v>292.79299947039163</v>
      </c>
      <c r="K12" s="123">
        <v>202.77144435802316</v>
      </c>
      <c r="L12" s="123">
        <v>-29.98</v>
      </c>
      <c r="M12" s="123">
        <v>-11.48</v>
      </c>
      <c r="N12" s="123">
        <v>1.97</v>
      </c>
      <c r="O12" s="123">
        <v>-4.07</v>
      </c>
      <c r="P12" s="123">
        <v>29.865158988333803</v>
      </c>
      <c r="Q12" s="123">
        <v>15.371390347194602</v>
      </c>
      <c r="R12" s="123">
        <v>440.8559855881856</v>
      </c>
    </row>
    <row r="13" spans="1:18">
      <c r="A13" s="116">
        <v>47</v>
      </c>
      <c r="B13" s="117" t="s">
        <v>15</v>
      </c>
      <c r="C13" s="118">
        <v>1771</v>
      </c>
      <c r="D13" s="123">
        <v>-0.99</v>
      </c>
      <c r="E13" s="123">
        <v>-1.79</v>
      </c>
      <c r="F13" s="123">
        <v>-0.99</v>
      </c>
      <c r="G13" s="123">
        <v>-0.01</v>
      </c>
      <c r="H13" s="123">
        <v>-19.59</v>
      </c>
      <c r="I13" s="123">
        <v>-15.845431959345001</v>
      </c>
      <c r="J13" s="123">
        <v>-72.204169234885057</v>
      </c>
      <c r="K13" s="123">
        <v>307.30004866743616</v>
      </c>
      <c r="L13" s="123">
        <v>-29.98</v>
      </c>
      <c r="M13" s="123">
        <v>-11.48</v>
      </c>
      <c r="N13" s="123">
        <v>1.97</v>
      </c>
      <c r="O13" s="123">
        <v>-4.07</v>
      </c>
      <c r="P13" s="123">
        <v>25.280801593463121</v>
      </c>
      <c r="Q13" s="123">
        <v>-3.8424980277216774</v>
      </c>
      <c r="R13" s="123">
        <v>173.75875103894757</v>
      </c>
    </row>
    <row r="14" spans="1:18">
      <c r="A14" s="116">
        <v>49</v>
      </c>
      <c r="B14" s="117" t="s">
        <v>16</v>
      </c>
      <c r="C14" s="118">
        <v>314024</v>
      </c>
      <c r="D14" s="123">
        <v>-0.99</v>
      </c>
      <c r="E14" s="123">
        <v>-1.7899999999999998</v>
      </c>
      <c r="F14" s="123">
        <v>-0.99</v>
      </c>
      <c r="G14" s="123">
        <v>-0.01</v>
      </c>
      <c r="H14" s="123">
        <v>-19.59</v>
      </c>
      <c r="I14" s="123">
        <v>-75.583099317249633</v>
      </c>
      <c r="J14" s="123">
        <v>370.68243340512612</v>
      </c>
      <c r="K14" s="123">
        <v>127.41833045387055</v>
      </c>
      <c r="L14" s="123">
        <v>-29.979999999999997</v>
      </c>
      <c r="M14" s="123">
        <v>-11.48</v>
      </c>
      <c r="N14" s="123">
        <v>1.9700000000000002</v>
      </c>
      <c r="O14" s="123">
        <v>-4.07</v>
      </c>
      <c r="P14" s="123">
        <v>28.665446938368813</v>
      </c>
      <c r="Q14" s="123">
        <v>-6.707532275728731</v>
      </c>
      <c r="R14" s="123">
        <v>377.54557920438714</v>
      </c>
    </row>
    <row r="15" spans="1:18">
      <c r="A15" s="116">
        <v>50</v>
      </c>
      <c r="B15" s="117" t="s">
        <v>17</v>
      </c>
      <c r="C15" s="118">
        <v>11184</v>
      </c>
      <c r="D15" s="123">
        <v>-0.99</v>
      </c>
      <c r="E15" s="123">
        <v>-1.79</v>
      </c>
      <c r="F15" s="123">
        <v>-0.99</v>
      </c>
      <c r="G15" s="123">
        <v>-0.01</v>
      </c>
      <c r="H15" s="123">
        <v>-19.59</v>
      </c>
      <c r="I15" s="123">
        <v>-19.520934370529329</v>
      </c>
      <c r="J15" s="123">
        <v>-80.635178058761241</v>
      </c>
      <c r="K15" s="123">
        <v>-30.379793015716793</v>
      </c>
      <c r="L15" s="123">
        <v>-29.98</v>
      </c>
      <c r="M15" s="123">
        <v>-11.48</v>
      </c>
      <c r="N15" s="123">
        <v>1.97</v>
      </c>
      <c r="O15" s="123">
        <v>-4.07</v>
      </c>
      <c r="P15" s="123">
        <v>26.449680640412989</v>
      </c>
      <c r="Q15" s="123">
        <v>-7.505338732429653</v>
      </c>
      <c r="R15" s="123">
        <v>-178.52156353702401</v>
      </c>
    </row>
    <row r="16" spans="1:18" s="10" customFormat="1">
      <c r="A16" s="116">
        <v>51</v>
      </c>
      <c r="B16" s="117" t="s">
        <v>18</v>
      </c>
      <c r="C16" s="118">
        <v>9143</v>
      </c>
      <c r="D16" s="123">
        <v>-0.99</v>
      </c>
      <c r="E16" s="123">
        <v>-1.79</v>
      </c>
      <c r="F16" s="123">
        <v>-0.99</v>
      </c>
      <c r="G16" s="123">
        <v>-0.01</v>
      </c>
      <c r="H16" s="123">
        <v>-19.59</v>
      </c>
      <c r="I16" s="123">
        <v>-17.173794159466258</v>
      </c>
      <c r="J16" s="123">
        <v>-447.79267576545897</v>
      </c>
      <c r="K16" s="123">
        <v>-475.10432165771255</v>
      </c>
      <c r="L16" s="123">
        <v>-29.98</v>
      </c>
      <c r="M16" s="123">
        <v>-11.48</v>
      </c>
      <c r="N16" s="123">
        <v>1.97</v>
      </c>
      <c r="O16" s="123">
        <v>-4.07</v>
      </c>
      <c r="P16" s="123">
        <v>28.848644776046022</v>
      </c>
      <c r="Q16" s="123">
        <v>-6.3745594527981178</v>
      </c>
      <c r="R16" s="123">
        <v>-984.52670625938981</v>
      </c>
    </row>
    <row r="17" spans="1:18">
      <c r="A17" s="116">
        <v>52</v>
      </c>
      <c r="B17" s="117" t="s">
        <v>19</v>
      </c>
      <c r="C17" s="118">
        <v>2292</v>
      </c>
      <c r="D17" s="123">
        <v>-0.99</v>
      </c>
      <c r="E17" s="123">
        <v>-1.79</v>
      </c>
      <c r="F17" s="123">
        <v>-0.99</v>
      </c>
      <c r="G17" s="123">
        <v>-0.01</v>
      </c>
      <c r="H17" s="123">
        <v>-19.59</v>
      </c>
      <c r="I17" s="123">
        <v>-11.007447643979058</v>
      </c>
      <c r="J17" s="123">
        <v>190.20002868635299</v>
      </c>
      <c r="K17" s="123">
        <v>46.526891899677977</v>
      </c>
      <c r="L17" s="123">
        <v>-29.98</v>
      </c>
      <c r="M17" s="123">
        <v>-11.48</v>
      </c>
      <c r="N17" s="123">
        <v>1.97</v>
      </c>
      <c r="O17" s="123">
        <v>-4.07</v>
      </c>
      <c r="P17" s="123">
        <v>28.662937454850791</v>
      </c>
      <c r="Q17" s="123">
        <v>-1.0930861519753317</v>
      </c>
      <c r="R17" s="123">
        <v>186.35932424492734</v>
      </c>
    </row>
    <row r="18" spans="1:18">
      <c r="A18" s="116">
        <v>61</v>
      </c>
      <c r="B18" s="117" t="s">
        <v>20</v>
      </c>
      <c r="C18" s="118">
        <v>16469</v>
      </c>
      <c r="D18" s="123">
        <v>-0.99</v>
      </c>
      <c r="E18" s="123">
        <v>-1.79</v>
      </c>
      <c r="F18" s="123">
        <v>-0.99</v>
      </c>
      <c r="G18" s="123">
        <v>-0.01</v>
      </c>
      <c r="H18" s="123">
        <v>-19.59</v>
      </c>
      <c r="I18" s="123">
        <v>-69.757884510292072</v>
      </c>
      <c r="J18" s="123">
        <v>41.303410352286804</v>
      </c>
      <c r="K18" s="123">
        <v>57.774112329632459</v>
      </c>
      <c r="L18" s="123">
        <v>-29.98</v>
      </c>
      <c r="M18" s="123">
        <v>-11.48</v>
      </c>
      <c r="N18" s="123">
        <v>1.97</v>
      </c>
      <c r="O18" s="123">
        <v>-4.07</v>
      </c>
      <c r="P18" s="123">
        <v>79.585399617534293</v>
      </c>
      <c r="Q18" s="123">
        <v>9.0774344748017803</v>
      </c>
      <c r="R18" s="123">
        <v>51.052472263963267</v>
      </c>
    </row>
    <row r="19" spans="1:18">
      <c r="A19" s="116">
        <v>69</v>
      </c>
      <c r="B19" s="117" t="s">
        <v>21</v>
      </c>
      <c r="C19" s="118">
        <v>6558</v>
      </c>
      <c r="D19" s="123">
        <v>-0.99</v>
      </c>
      <c r="E19" s="123">
        <v>-1.79</v>
      </c>
      <c r="F19" s="123">
        <v>-0.99</v>
      </c>
      <c r="G19" s="123">
        <v>-0.01</v>
      </c>
      <c r="H19" s="123">
        <v>-19.59</v>
      </c>
      <c r="I19" s="123">
        <v>-31.522907898749619</v>
      </c>
      <c r="J19" s="123">
        <v>-277.42895015825627</v>
      </c>
      <c r="K19" s="123">
        <v>-271.21570622991686</v>
      </c>
      <c r="L19" s="123">
        <v>-29.98</v>
      </c>
      <c r="M19" s="123">
        <v>-11.479999999999999</v>
      </c>
      <c r="N19" s="123">
        <v>1.97</v>
      </c>
      <c r="O19" s="123">
        <v>-4.07</v>
      </c>
      <c r="P19" s="123">
        <v>34.366759319128299</v>
      </c>
      <c r="Q19" s="123">
        <v>-4.6821558911410293</v>
      </c>
      <c r="R19" s="123">
        <v>-617.41296085893543</v>
      </c>
    </row>
    <row r="20" spans="1:18">
      <c r="A20" s="116">
        <v>71</v>
      </c>
      <c r="B20" s="117" t="s">
        <v>22</v>
      </c>
      <c r="C20" s="118">
        <v>6473</v>
      </c>
      <c r="D20" s="123">
        <v>-0.98999999999999988</v>
      </c>
      <c r="E20" s="123">
        <v>-1.79</v>
      </c>
      <c r="F20" s="123">
        <v>-0.98999999999999988</v>
      </c>
      <c r="G20" s="123">
        <v>-0.01</v>
      </c>
      <c r="H20" s="123">
        <v>-19.59</v>
      </c>
      <c r="I20" s="123">
        <v>-25.945958597250115</v>
      </c>
      <c r="J20" s="123">
        <v>-47.378657145923007</v>
      </c>
      <c r="K20" s="123">
        <v>-107.96211778568814</v>
      </c>
      <c r="L20" s="123">
        <v>-29.98</v>
      </c>
      <c r="M20" s="123">
        <v>-11.48</v>
      </c>
      <c r="N20" s="123">
        <v>1.97</v>
      </c>
      <c r="O20" s="123">
        <v>-4.07</v>
      </c>
      <c r="P20" s="123">
        <v>33.377577732960063</v>
      </c>
      <c r="Q20" s="123">
        <v>-7.303363608262238</v>
      </c>
      <c r="R20" s="123">
        <v>-222.14251940416344</v>
      </c>
    </row>
    <row r="21" spans="1:18">
      <c r="A21" s="116">
        <v>72</v>
      </c>
      <c r="B21" s="117" t="s">
        <v>23</v>
      </c>
      <c r="C21" s="118">
        <v>948</v>
      </c>
      <c r="D21" s="123">
        <v>-0.99</v>
      </c>
      <c r="E21" s="123">
        <v>-1.79</v>
      </c>
      <c r="F21" s="123">
        <v>-0.99</v>
      </c>
      <c r="G21" s="123">
        <v>-0.01</v>
      </c>
      <c r="H21" s="123">
        <v>-19.59</v>
      </c>
      <c r="I21" s="123">
        <v>-16.436845991561182</v>
      </c>
      <c r="J21" s="123">
        <v>-181.03194380935562</v>
      </c>
      <c r="K21" s="123">
        <v>-62.685048262495549</v>
      </c>
      <c r="L21" s="123">
        <v>-29.98</v>
      </c>
      <c r="M21" s="123">
        <v>-11.48</v>
      </c>
      <c r="N21" s="123">
        <v>1.97</v>
      </c>
      <c r="O21" s="123">
        <v>-4.07</v>
      </c>
      <c r="P21" s="123">
        <v>40.65839000507173</v>
      </c>
      <c r="Q21" s="123">
        <v>11.631813398857133</v>
      </c>
      <c r="R21" s="123">
        <v>-274.79363465948342</v>
      </c>
    </row>
    <row r="22" spans="1:18">
      <c r="A22" s="116">
        <v>74</v>
      </c>
      <c r="B22" s="117" t="s">
        <v>24</v>
      </c>
      <c r="C22" s="118">
        <v>1013</v>
      </c>
      <c r="D22" s="123">
        <v>-0.99</v>
      </c>
      <c r="E22" s="123">
        <v>-1.79</v>
      </c>
      <c r="F22" s="123">
        <v>-0.99</v>
      </c>
      <c r="G22" s="123">
        <v>-0.01</v>
      </c>
      <c r="H22" s="123">
        <v>-19.59</v>
      </c>
      <c r="I22" s="123">
        <v>-20.766416584402766</v>
      </c>
      <c r="J22" s="123">
        <v>199.69187182945461</v>
      </c>
      <c r="K22" s="123">
        <v>40.545673404485619</v>
      </c>
      <c r="L22" s="123">
        <v>-29.98</v>
      </c>
      <c r="M22" s="123">
        <v>-11.48</v>
      </c>
      <c r="N22" s="123">
        <v>1.97</v>
      </c>
      <c r="O22" s="123">
        <v>-4.07</v>
      </c>
      <c r="P22" s="123">
        <v>13.353918629616912</v>
      </c>
      <c r="Q22" s="123">
        <v>6.4471406512297866</v>
      </c>
      <c r="R22" s="123">
        <v>172.34218793038417</v>
      </c>
    </row>
    <row r="23" spans="1:18">
      <c r="A23" s="116">
        <v>75</v>
      </c>
      <c r="B23" s="117" t="s">
        <v>25</v>
      </c>
      <c r="C23" s="118">
        <v>19534</v>
      </c>
      <c r="D23" s="123">
        <v>-0.99</v>
      </c>
      <c r="E23" s="123">
        <v>-1.79</v>
      </c>
      <c r="F23" s="123">
        <v>-0.99</v>
      </c>
      <c r="G23" s="123">
        <v>-0.01</v>
      </c>
      <c r="H23" s="123">
        <v>-19.59</v>
      </c>
      <c r="I23" s="123">
        <v>-38.258222586259855</v>
      </c>
      <c r="J23" s="123">
        <v>-206.57013268200205</v>
      </c>
      <c r="K23" s="123">
        <v>-29.272721385790451</v>
      </c>
      <c r="L23" s="123">
        <v>-29.980000000000004</v>
      </c>
      <c r="M23" s="123">
        <v>-11.48</v>
      </c>
      <c r="N23" s="123">
        <v>1.9699999999999998</v>
      </c>
      <c r="O23" s="123">
        <v>-4.07</v>
      </c>
      <c r="P23" s="123">
        <v>45.994364628071608</v>
      </c>
      <c r="Q23" s="123">
        <v>2.6271783689229129</v>
      </c>
      <c r="R23" s="123">
        <v>-292.40953365705786</v>
      </c>
    </row>
    <row r="24" spans="1:18">
      <c r="A24" s="116">
        <v>77</v>
      </c>
      <c r="B24" s="117" t="s">
        <v>26</v>
      </c>
      <c r="C24" s="118">
        <v>4549</v>
      </c>
      <c r="D24" s="123">
        <v>-0.9900000000000001</v>
      </c>
      <c r="E24" s="123">
        <v>-1.79</v>
      </c>
      <c r="F24" s="123">
        <v>-0.9900000000000001</v>
      </c>
      <c r="G24" s="123">
        <v>-0.01</v>
      </c>
      <c r="H24" s="123">
        <v>-19.59</v>
      </c>
      <c r="I24" s="123">
        <v>-31.320549571334357</v>
      </c>
      <c r="J24" s="123">
        <v>-90.519702337749777</v>
      </c>
      <c r="K24" s="123">
        <v>-36.289817662297509</v>
      </c>
      <c r="L24" s="123">
        <v>-29.979999999999997</v>
      </c>
      <c r="M24" s="123">
        <v>-11.48</v>
      </c>
      <c r="N24" s="123">
        <v>1.9700000000000002</v>
      </c>
      <c r="O24" s="123">
        <v>-4.07</v>
      </c>
      <c r="P24" s="123">
        <v>45.517321581299413</v>
      </c>
      <c r="Q24" s="123">
        <v>6.7203965694436008</v>
      </c>
      <c r="R24" s="123">
        <v>-172.82235142063863</v>
      </c>
    </row>
    <row r="25" spans="1:18">
      <c r="A25" s="116">
        <v>78</v>
      </c>
      <c r="B25" s="117" t="s">
        <v>27</v>
      </c>
      <c r="C25" s="118">
        <v>7721</v>
      </c>
      <c r="D25" s="123">
        <v>-0.99</v>
      </c>
      <c r="E25" s="123">
        <v>-1.79</v>
      </c>
      <c r="F25" s="123">
        <v>-0.99</v>
      </c>
      <c r="G25" s="123">
        <v>-0.01</v>
      </c>
      <c r="H25" s="123">
        <v>-19.589999999999996</v>
      </c>
      <c r="I25" s="123">
        <v>-44.235231187669989</v>
      </c>
      <c r="J25" s="123">
        <v>-290.81404198025081</v>
      </c>
      <c r="K25" s="123">
        <v>-82.038166596875044</v>
      </c>
      <c r="L25" s="123">
        <v>-29.98</v>
      </c>
      <c r="M25" s="123">
        <v>-11.48</v>
      </c>
      <c r="N25" s="123">
        <v>1.97</v>
      </c>
      <c r="O25" s="123">
        <v>-4.07</v>
      </c>
      <c r="P25" s="123">
        <v>42.70436506906578</v>
      </c>
      <c r="Q25" s="123">
        <v>-3.561496829978005</v>
      </c>
      <c r="R25" s="123">
        <v>-444.87457152570818</v>
      </c>
    </row>
    <row r="26" spans="1:18">
      <c r="A26" s="116">
        <v>79</v>
      </c>
      <c r="B26" s="117" t="s">
        <v>28</v>
      </c>
      <c r="C26" s="118">
        <v>6703</v>
      </c>
      <c r="D26" s="123">
        <v>-0.99</v>
      </c>
      <c r="E26" s="123">
        <v>-1.79</v>
      </c>
      <c r="F26" s="123">
        <v>-0.99</v>
      </c>
      <c r="G26" s="123">
        <v>-0.01</v>
      </c>
      <c r="H26" s="123">
        <v>-19.59</v>
      </c>
      <c r="I26" s="123">
        <v>-53.42520214829181</v>
      </c>
      <c r="J26" s="123">
        <v>-157.18244008098483</v>
      </c>
      <c r="K26" s="123">
        <v>-119.09121646996401</v>
      </c>
      <c r="L26" s="123">
        <v>-29.98</v>
      </c>
      <c r="M26" s="123">
        <v>-11.48</v>
      </c>
      <c r="N26" s="123">
        <v>1.97</v>
      </c>
      <c r="O26" s="123">
        <v>-4.07</v>
      </c>
      <c r="P26" s="123">
        <v>60.471392423123852</v>
      </c>
      <c r="Q26" s="123">
        <v>-6.9906406465956001</v>
      </c>
      <c r="R26" s="123">
        <v>-343.14810692271232</v>
      </c>
    </row>
    <row r="27" spans="1:18">
      <c r="A27" s="116">
        <v>81</v>
      </c>
      <c r="B27" s="117" t="s">
        <v>29</v>
      </c>
      <c r="C27" s="118">
        <v>2531</v>
      </c>
      <c r="D27" s="123">
        <v>-0.99</v>
      </c>
      <c r="E27" s="123">
        <v>-1.7899999999999998</v>
      </c>
      <c r="F27" s="123">
        <v>-0.99</v>
      </c>
      <c r="G27" s="123">
        <v>-0.01</v>
      </c>
      <c r="H27" s="123">
        <v>-19.59</v>
      </c>
      <c r="I27" s="123">
        <v>-33.464579217700518</v>
      </c>
      <c r="J27" s="123">
        <v>-55.583662431408023</v>
      </c>
      <c r="K27" s="123">
        <v>12.21829829451922</v>
      </c>
      <c r="L27" s="123">
        <v>-29.98</v>
      </c>
      <c r="M27" s="123">
        <v>-11.48</v>
      </c>
      <c r="N27" s="123">
        <v>1.97</v>
      </c>
      <c r="O27" s="123">
        <v>-4.07</v>
      </c>
      <c r="P27" s="123">
        <v>46.764361809567859</v>
      </c>
      <c r="Q27" s="123">
        <v>20.605910556350658</v>
      </c>
      <c r="R27" s="123">
        <v>-76.389670988670815</v>
      </c>
    </row>
    <row r="28" spans="1:18">
      <c r="A28" s="116">
        <v>82</v>
      </c>
      <c r="B28" s="117" t="s">
        <v>30</v>
      </c>
      <c r="C28" s="118">
        <v>9371</v>
      </c>
      <c r="D28" s="123">
        <v>-0.98999999999999988</v>
      </c>
      <c r="E28" s="123">
        <v>-1.79</v>
      </c>
      <c r="F28" s="123">
        <v>-0.98999999999999988</v>
      </c>
      <c r="G28" s="123">
        <v>-0.01</v>
      </c>
      <c r="H28" s="123">
        <v>-19.59</v>
      </c>
      <c r="I28" s="123">
        <v>-19.563697577633125</v>
      </c>
      <c r="J28" s="123">
        <v>15.598708283823171</v>
      </c>
      <c r="K28" s="123">
        <v>-2.0391102952215907</v>
      </c>
      <c r="L28" s="123">
        <v>-29.98</v>
      </c>
      <c r="M28" s="123">
        <v>-11.48</v>
      </c>
      <c r="N28" s="123">
        <v>1.97</v>
      </c>
      <c r="O28" s="123">
        <v>-4.07</v>
      </c>
      <c r="P28" s="123">
        <v>25.173336902435413</v>
      </c>
      <c r="Q28" s="123">
        <v>-0.64185708773432548</v>
      </c>
      <c r="R28" s="123">
        <v>-48.402619774330446</v>
      </c>
    </row>
    <row r="29" spans="1:18">
      <c r="A29" s="116">
        <v>86</v>
      </c>
      <c r="B29" s="117" t="s">
        <v>31</v>
      </c>
      <c r="C29" s="118">
        <v>7998</v>
      </c>
      <c r="D29" s="123">
        <v>-0.99</v>
      </c>
      <c r="E29" s="123">
        <v>-1.79</v>
      </c>
      <c r="F29" s="123">
        <v>-0.99</v>
      </c>
      <c r="G29" s="123">
        <v>-0.01</v>
      </c>
      <c r="H29" s="123">
        <v>-19.59</v>
      </c>
      <c r="I29" s="123">
        <v>-29.463973493373341</v>
      </c>
      <c r="J29" s="123">
        <v>-50.302377380362891</v>
      </c>
      <c r="K29" s="123">
        <v>-36.350899508974734</v>
      </c>
      <c r="L29" s="123">
        <v>-29.98</v>
      </c>
      <c r="M29" s="123">
        <v>-11.48</v>
      </c>
      <c r="N29" s="123">
        <v>1.97</v>
      </c>
      <c r="O29" s="123">
        <v>-4.07</v>
      </c>
      <c r="P29" s="123">
        <v>53.648934518247437</v>
      </c>
      <c r="Q29" s="123">
        <v>-3.7613513677298784</v>
      </c>
      <c r="R29" s="123">
        <v>-133.15966723219341</v>
      </c>
    </row>
    <row r="30" spans="1:18">
      <c r="A30" s="116">
        <v>90</v>
      </c>
      <c r="B30" s="117" t="s">
        <v>32</v>
      </c>
      <c r="C30" s="118">
        <v>3001</v>
      </c>
      <c r="D30" s="123">
        <v>-0.98999999999999988</v>
      </c>
      <c r="E30" s="123">
        <v>-1.79</v>
      </c>
      <c r="F30" s="123">
        <v>-0.98999999999999988</v>
      </c>
      <c r="G30" s="123">
        <v>-0.01</v>
      </c>
      <c r="H30" s="123">
        <v>-19.59</v>
      </c>
      <c r="I30" s="123">
        <v>-35.152759080306559</v>
      </c>
      <c r="J30" s="123">
        <v>-161.77807345568127</v>
      </c>
      <c r="K30" s="123">
        <v>-330.05884841559237</v>
      </c>
      <c r="L30" s="123">
        <v>-29.979999999999997</v>
      </c>
      <c r="M30" s="123">
        <v>-11.48</v>
      </c>
      <c r="N30" s="123">
        <v>1.9700000000000002</v>
      </c>
      <c r="O30" s="123">
        <v>-4.07</v>
      </c>
      <c r="P30" s="123">
        <v>52.543366195983573</v>
      </c>
      <c r="Q30" s="123">
        <v>19.979035613051369</v>
      </c>
      <c r="R30" s="123">
        <v>-521.39727914254536</v>
      </c>
    </row>
    <row r="31" spans="1:18">
      <c r="A31" s="116">
        <v>91</v>
      </c>
      <c r="B31" s="117" t="s">
        <v>33</v>
      </c>
      <c r="C31" s="118">
        <v>674500</v>
      </c>
      <c r="D31" s="123">
        <v>-0.99</v>
      </c>
      <c r="E31" s="123">
        <v>-1.79</v>
      </c>
      <c r="F31" s="123">
        <v>-0.99</v>
      </c>
      <c r="G31" s="123">
        <v>-0.01</v>
      </c>
      <c r="H31" s="123">
        <v>-19.59</v>
      </c>
      <c r="I31" s="123">
        <v>-93.144735003706444</v>
      </c>
      <c r="J31" s="123">
        <v>81.654732483859902</v>
      </c>
      <c r="K31" s="123">
        <v>-29.324983744078192</v>
      </c>
      <c r="L31" s="123">
        <v>-29.98</v>
      </c>
      <c r="M31" s="123">
        <v>-11.48</v>
      </c>
      <c r="N31" s="123">
        <v>1.97</v>
      </c>
      <c r="O31" s="123">
        <v>-4.07</v>
      </c>
      <c r="P31" s="123">
        <v>25.721918695721296</v>
      </c>
      <c r="Q31" s="123">
        <v>-10.580507305275519</v>
      </c>
      <c r="R31" s="123">
        <v>-92.603574873478948</v>
      </c>
    </row>
    <row r="32" spans="1:18">
      <c r="A32" s="116">
        <v>92</v>
      </c>
      <c r="B32" s="117" t="s">
        <v>34</v>
      </c>
      <c r="C32" s="118">
        <v>247443</v>
      </c>
      <c r="D32" s="123">
        <v>-0.99</v>
      </c>
      <c r="E32" s="123">
        <v>-1.79</v>
      </c>
      <c r="F32" s="123">
        <v>-0.99</v>
      </c>
      <c r="G32" s="123">
        <v>-9.9999999999999985E-3</v>
      </c>
      <c r="H32" s="123">
        <v>-19.59</v>
      </c>
      <c r="I32" s="123">
        <v>-112.45217375314719</v>
      </c>
      <c r="J32" s="123">
        <v>-106.95643853322821</v>
      </c>
      <c r="K32" s="123">
        <v>-2.0035708373565719</v>
      </c>
      <c r="L32" s="123">
        <v>-29.979999999999997</v>
      </c>
      <c r="M32" s="123">
        <v>-11.48</v>
      </c>
      <c r="N32" s="123">
        <v>1.9700000000000002</v>
      </c>
      <c r="O32" s="123">
        <v>-4.07</v>
      </c>
      <c r="P32" s="123">
        <v>41.084104977711263</v>
      </c>
      <c r="Q32" s="123">
        <v>-5.2897288242294218</v>
      </c>
      <c r="R32" s="123">
        <v>-252.54780697025018</v>
      </c>
    </row>
    <row r="33" spans="1:18">
      <c r="A33" s="116">
        <v>97</v>
      </c>
      <c r="B33" s="117" t="s">
        <v>35</v>
      </c>
      <c r="C33" s="118">
        <v>2062</v>
      </c>
      <c r="D33" s="123">
        <v>-0.99</v>
      </c>
      <c r="E33" s="123">
        <v>-1.79</v>
      </c>
      <c r="F33" s="123">
        <v>-0.99</v>
      </c>
      <c r="G33" s="123">
        <v>-0.01</v>
      </c>
      <c r="H33" s="123">
        <v>-19.59</v>
      </c>
      <c r="I33" s="123">
        <v>-43.407516973811838</v>
      </c>
      <c r="J33" s="123">
        <v>-196.61004607749535</v>
      </c>
      <c r="K33" s="123">
        <v>65.814384900227054</v>
      </c>
      <c r="L33" s="123">
        <v>-29.98</v>
      </c>
      <c r="M33" s="123">
        <v>-11.48</v>
      </c>
      <c r="N33" s="123">
        <v>1.97</v>
      </c>
      <c r="O33" s="123">
        <v>-4.07</v>
      </c>
      <c r="P33" s="123">
        <v>34.499426218751715</v>
      </c>
      <c r="Q33" s="123">
        <v>9.9130770255186942</v>
      </c>
      <c r="R33" s="123">
        <v>-196.72067490680973</v>
      </c>
    </row>
    <row r="34" spans="1:18" s="10" customFormat="1">
      <c r="A34" s="116">
        <v>98</v>
      </c>
      <c r="B34" s="117" t="s">
        <v>36</v>
      </c>
      <c r="C34" s="118">
        <v>22885</v>
      </c>
      <c r="D34" s="123">
        <v>-0.9900000000000001</v>
      </c>
      <c r="E34" s="123">
        <v>-1.79</v>
      </c>
      <c r="F34" s="123">
        <v>-0.9900000000000001</v>
      </c>
      <c r="G34" s="123">
        <v>-0.01</v>
      </c>
      <c r="H34" s="123">
        <v>-19.59</v>
      </c>
      <c r="I34" s="123">
        <v>-36.435762726676863</v>
      </c>
      <c r="J34" s="123">
        <v>196.42363853618176</v>
      </c>
      <c r="K34" s="123">
        <v>100.24860612644525</v>
      </c>
      <c r="L34" s="123">
        <v>-29.98</v>
      </c>
      <c r="M34" s="123">
        <v>-11.479999999999999</v>
      </c>
      <c r="N34" s="123">
        <v>1.97</v>
      </c>
      <c r="O34" s="123">
        <v>-4.07</v>
      </c>
      <c r="P34" s="123">
        <v>31.517474442430892</v>
      </c>
      <c r="Q34" s="123">
        <v>9.0939547370070422</v>
      </c>
      <c r="R34" s="123">
        <v>233.91791111538811</v>
      </c>
    </row>
    <row r="35" spans="1:18">
      <c r="A35" s="116">
        <v>102</v>
      </c>
      <c r="B35" s="117" t="s">
        <v>37</v>
      </c>
      <c r="C35" s="118">
        <v>9646</v>
      </c>
      <c r="D35" s="123">
        <v>-0.98999999999999988</v>
      </c>
      <c r="E35" s="123">
        <v>-1.79</v>
      </c>
      <c r="F35" s="123">
        <v>-0.98999999999999988</v>
      </c>
      <c r="G35" s="123">
        <v>-0.01</v>
      </c>
      <c r="H35" s="123">
        <v>-19.59</v>
      </c>
      <c r="I35" s="123">
        <v>-24.380203193033381</v>
      </c>
      <c r="J35" s="123">
        <v>32.167224577654004</v>
      </c>
      <c r="K35" s="123">
        <v>-2.062679696917888</v>
      </c>
      <c r="L35" s="123">
        <v>-29.98</v>
      </c>
      <c r="M35" s="123">
        <v>-11.48</v>
      </c>
      <c r="N35" s="123">
        <v>1.97</v>
      </c>
      <c r="O35" s="123">
        <v>-4.07</v>
      </c>
      <c r="P35" s="123">
        <v>56.150335546278662</v>
      </c>
      <c r="Q35" s="123">
        <v>-7.9602588572399791</v>
      </c>
      <c r="R35" s="123">
        <v>-13.015581623258582</v>
      </c>
    </row>
    <row r="36" spans="1:18">
      <c r="A36" s="116">
        <v>103</v>
      </c>
      <c r="B36" s="117" t="s">
        <v>38</v>
      </c>
      <c r="C36" s="118">
        <v>2125</v>
      </c>
      <c r="D36" s="123">
        <v>-0.99</v>
      </c>
      <c r="E36" s="123">
        <v>-1.79</v>
      </c>
      <c r="F36" s="123">
        <v>-0.99</v>
      </c>
      <c r="G36" s="123">
        <v>-0.01</v>
      </c>
      <c r="H36" s="123">
        <v>-19.59</v>
      </c>
      <c r="I36" s="123">
        <v>-35.113115294117648</v>
      </c>
      <c r="J36" s="123">
        <v>66.870437132489428</v>
      </c>
      <c r="K36" s="123">
        <v>1.1253078060538289</v>
      </c>
      <c r="L36" s="123">
        <v>-29.98</v>
      </c>
      <c r="M36" s="123">
        <v>-11.48</v>
      </c>
      <c r="N36" s="123">
        <v>1.97</v>
      </c>
      <c r="O36" s="123">
        <v>-4.07</v>
      </c>
      <c r="P36" s="123">
        <v>56.645294909477286</v>
      </c>
      <c r="Q36" s="123">
        <v>-2.110197666618439</v>
      </c>
      <c r="R36" s="123">
        <v>20.487726887284463</v>
      </c>
    </row>
    <row r="37" spans="1:18">
      <c r="A37" s="116">
        <v>105</v>
      </c>
      <c r="B37" s="117" t="s">
        <v>39</v>
      </c>
      <c r="C37" s="118">
        <v>2063</v>
      </c>
      <c r="D37" s="123">
        <v>-0.99</v>
      </c>
      <c r="E37" s="123">
        <v>-1.79</v>
      </c>
      <c r="F37" s="123">
        <v>-0.99</v>
      </c>
      <c r="G37" s="123">
        <v>-0.01</v>
      </c>
      <c r="H37" s="123">
        <v>-19.59</v>
      </c>
      <c r="I37" s="123">
        <v>-25.355584100824043</v>
      </c>
      <c r="J37" s="123">
        <v>201.90827011321772</v>
      </c>
      <c r="K37" s="123">
        <v>159.21271449040464</v>
      </c>
      <c r="L37" s="123">
        <v>-29.98</v>
      </c>
      <c r="M37" s="123">
        <v>-11.48</v>
      </c>
      <c r="N37" s="123">
        <v>1.97</v>
      </c>
      <c r="O37" s="123">
        <v>-4.07</v>
      </c>
      <c r="P37" s="123">
        <v>54.644409822011887</v>
      </c>
      <c r="Q37" s="123">
        <v>11.117059542162032</v>
      </c>
      <c r="R37" s="123">
        <v>334.59686986697227</v>
      </c>
    </row>
    <row r="38" spans="1:18">
      <c r="A38" s="116">
        <v>106</v>
      </c>
      <c r="B38" s="117" t="s">
        <v>40</v>
      </c>
      <c r="C38" s="118">
        <v>46901</v>
      </c>
      <c r="D38" s="123">
        <v>-0.99</v>
      </c>
      <c r="E38" s="123">
        <v>-1.7900000000000003</v>
      </c>
      <c r="F38" s="123">
        <v>-0.99</v>
      </c>
      <c r="G38" s="123">
        <v>-0.01</v>
      </c>
      <c r="H38" s="123">
        <v>-19.59</v>
      </c>
      <c r="I38" s="123">
        <v>-68.746907741839195</v>
      </c>
      <c r="J38" s="123">
        <v>-28.70090672963094</v>
      </c>
      <c r="K38" s="123">
        <v>-2.0371974229173082</v>
      </c>
      <c r="L38" s="123">
        <v>-29.98</v>
      </c>
      <c r="M38" s="123">
        <v>-11.48</v>
      </c>
      <c r="N38" s="123">
        <v>1.97</v>
      </c>
      <c r="O38" s="123">
        <v>-4.07</v>
      </c>
      <c r="P38" s="123">
        <v>46.216380040416539</v>
      </c>
      <c r="Q38" s="123">
        <v>-4.6986012338549044</v>
      </c>
      <c r="R38" s="123">
        <v>-124.89723308782582</v>
      </c>
    </row>
    <row r="39" spans="1:18">
      <c r="A39" s="116">
        <v>108</v>
      </c>
      <c r="B39" s="117" t="s">
        <v>41</v>
      </c>
      <c r="C39" s="118">
        <v>10319</v>
      </c>
      <c r="D39" s="123">
        <v>-0.99</v>
      </c>
      <c r="E39" s="123">
        <v>-1.7900000000000003</v>
      </c>
      <c r="F39" s="123">
        <v>-0.99</v>
      </c>
      <c r="G39" s="123">
        <v>-0.01</v>
      </c>
      <c r="H39" s="123">
        <v>-19.59</v>
      </c>
      <c r="I39" s="123">
        <v>-34.064124430661884</v>
      </c>
      <c r="J39" s="123">
        <v>84.763414736847096</v>
      </c>
      <c r="K39" s="123">
        <v>-2.0294574535857928</v>
      </c>
      <c r="L39" s="123">
        <v>-29.98</v>
      </c>
      <c r="M39" s="123">
        <v>-11.48</v>
      </c>
      <c r="N39" s="123">
        <v>1.97</v>
      </c>
      <c r="O39" s="123">
        <v>-4.07</v>
      </c>
      <c r="P39" s="123">
        <v>37.500452127333752</v>
      </c>
      <c r="Q39" s="123">
        <v>-2.0301642823118717</v>
      </c>
      <c r="R39" s="123">
        <v>17.210120697621303</v>
      </c>
    </row>
    <row r="40" spans="1:18">
      <c r="A40" s="116">
        <v>109</v>
      </c>
      <c r="B40" s="117" t="s">
        <v>42</v>
      </c>
      <c r="C40" s="118">
        <v>68319</v>
      </c>
      <c r="D40" s="123">
        <v>-0.99</v>
      </c>
      <c r="E40" s="123">
        <v>-1.79</v>
      </c>
      <c r="F40" s="123">
        <v>-0.99</v>
      </c>
      <c r="G40" s="123">
        <v>-0.01</v>
      </c>
      <c r="H40" s="123">
        <v>-19.59</v>
      </c>
      <c r="I40" s="123">
        <v>-67.748951389803722</v>
      </c>
      <c r="J40" s="123">
        <v>11.772862984641</v>
      </c>
      <c r="K40" s="123">
        <v>14.620544291815646</v>
      </c>
      <c r="L40" s="123">
        <v>-29.98</v>
      </c>
      <c r="M40" s="123">
        <v>-11.48</v>
      </c>
      <c r="N40" s="123">
        <v>1.97</v>
      </c>
      <c r="O40" s="123">
        <v>-4.07</v>
      </c>
      <c r="P40" s="123">
        <v>36.797678703120965</v>
      </c>
      <c r="Q40" s="123">
        <v>-1.7792850389270947</v>
      </c>
      <c r="R40" s="123">
        <v>-73.267150449153206</v>
      </c>
    </row>
    <row r="41" spans="1:18">
      <c r="A41" s="116">
        <v>111</v>
      </c>
      <c r="B41" s="117" t="s">
        <v>43</v>
      </c>
      <c r="C41" s="118">
        <v>17953</v>
      </c>
      <c r="D41" s="123">
        <v>-0.9900000000000001</v>
      </c>
      <c r="E41" s="123">
        <v>-1.79</v>
      </c>
      <c r="F41" s="123">
        <v>-0.9900000000000001</v>
      </c>
      <c r="G41" s="123">
        <v>-0.01</v>
      </c>
      <c r="H41" s="123">
        <v>-19.59</v>
      </c>
      <c r="I41" s="123">
        <v>-57.443596613379377</v>
      </c>
      <c r="J41" s="123">
        <v>182.88445184851631</v>
      </c>
      <c r="K41" s="123">
        <v>179.65956150678699</v>
      </c>
      <c r="L41" s="123">
        <v>-29.980000000000004</v>
      </c>
      <c r="M41" s="123">
        <v>-11.48</v>
      </c>
      <c r="N41" s="123">
        <v>1.9699999999999998</v>
      </c>
      <c r="O41" s="123">
        <v>-4.07</v>
      </c>
      <c r="P41" s="123">
        <v>32.323883495209778</v>
      </c>
      <c r="Q41" s="123">
        <v>10.034553390617202</v>
      </c>
      <c r="R41" s="123">
        <v>280.52885362775083</v>
      </c>
    </row>
    <row r="42" spans="1:18">
      <c r="A42" s="116">
        <v>139</v>
      </c>
      <c r="B42" s="117" t="s">
        <v>44</v>
      </c>
      <c r="C42" s="118">
        <v>9766</v>
      </c>
      <c r="D42" s="123">
        <v>-0.99</v>
      </c>
      <c r="E42" s="123">
        <v>-1.79</v>
      </c>
      <c r="F42" s="123">
        <v>-0.99</v>
      </c>
      <c r="G42" s="123">
        <v>-0.01</v>
      </c>
      <c r="H42" s="123">
        <v>-19.59</v>
      </c>
      <c r="I42" s="123">
        <v>-25.403578742576286</v>
      </c>
      <c r="J42" s="123">
        <v>-93.186711501257648</v>
      </c>
      <c r="K42" s="123">
        <v>-99.935587785058715</v>
      </c>
      <c r="L42" s="123">
        <v>-29.98</v>
      </c>
      <c r="M42" s="123">
        <v>-11.48</v>
      </c>
      <c r="N42" s="123">
        <v>1.97</v>
      </c>
      <c r="O42" s="123">
        <v>-4.07</v>
      </c>
      <c r="P42" s="123">
        <v>56.482305720667732</v>
      </c>
      <c r="Q42" s="123">
        <v>-2.2351165910726483</v>
      </c>
      <c r="R42" s="123">
        <v>-231.20868889929764</v>
      </c>
    </row>
    <row r="43" spans="1:18">
      <c r="A43" s="116">
        <v>140</v>
      </c>
      <c r="B43" s="117" t="s">
        <v>45</v>
      </c>
      <c r="C43" s="118">
        <v>20618</v>
      </c>
      <c r="D43" s="123">
        <v>-0.99</v>
      </c>
      <c r="E43" s="123">
        <v>-1.79</v>
      </c>
      <c r="F43" s="123">
        <v>-0.99</v>
      </c>
      <c r="G43" s="123">
        <v>-0.01</v>
      </c>
      <c r="H43" s="123">
        <v>-19.59</v>
      </c>
      <c r="I43" s="123">
        <v>-53.898729265690172</v>
      </c>
      <c r="J43" s="123">
        <v>275.87275146558119</v>
      </c>
      <c r="K43" s="123">
        <v>125.947896747936</v>
      </c>
      <c r="L43" s="123">
        <v>-29.98</v>
      </c>
      <c r="M43" s="123">
        <v>-11.48</v>
      </c>
      <c r="N43" s="123">
        <v>1.97</v>
      </c>
      <c r="O43" s="123">
        <v>-4.07</v>
      </c>
      <c r="P43" s="123">
        <v>37.743012643311381</v>
      </c>
      <c r="Q43" s="123">
        <v>4.6316675273029979</v>
      </c>
      <c r="R43" s="123">
        <v>323.3665991184414</v>
      </c>
    </row>
    <row r="44" spans="1:18">
      <c r="A44" s="116">
        <v>142</v>
      </c>
      <c r="B44" s="117" t="s">
        <v>46</v>
      </c>
      <c r="C44" s="118">
        <v>6444</v>
      </c>
      <c r="D44" s="123">
        <v>-0.98999999999999988</v>
      </c>
      <c r="E44" s="123">
        <v>-1.79</v>
      </c>
      <c r="F44" s="123">
        <v>-0.98999999999999988</v>
      </c>
      <c r="G44" s="123">
        <v>-0.01</v>
      </c>
      <c r="H44" s="123">
        <v>-19.59</v>
      </c>
      <c r="I44" s="123">
        <v>-29.31242551210428</v>
      </c>
      <c r="J44" s="123">
        <v>46.92759342201181</v>
      </c>
      <c r="K44" s="123">
        <v>23.53127402412138</v>
      </c>
      <c r="L44" s="123">
        <v>-29.98</v>
      </c>
      <c r="M44" s="123">
        <v>-11.480000000000002</v>
      </c>
      <c r="N44" s="123">
        <v>1.97</v>
      </c>
      <c r="O44" s="123">
        <v>-4.07</v>
      </c>
      <c r="P44" s="123">
        <v>28.363884685896142</v>
      </c>
      <c r="Q44" s="123">
        <v>16.069662937909214</v>
      </c>
      <c r="R44" s="123">
        <v>18.649989557834264</v>
      </c>
    </row>
    <row r="45" spans="1:18">
      <c r="A45" s="116">
        <v>143</v>
      </c>
      <c r="B45" s="117" t="s">
        <v>47</v>
      </c>
      <c r="C45" s="118">
        <v>6850</v>
      </c>
      <c r="D45" s="123">
        <v>-0.99</v>
      </c>
      <c r="E45" s="123">
        <v>-1.79</v>
      </c>
      <c r="F45" s="123">
        <v>-0.99</v>
      </c>
      <c r="G45" s="123">
        <v>-0.01</v>
      </c>
      <c r="H45" s="123">
        <v>-19.59</v>
      </c>
      <c r="I45" s="123">
        <v>-47.169464233576647</v>
      </c>
      <c r="J45" s="123">
        <v>-83.088714567279837</v>
      </c>
      <c r="K45" s="123">
        <v>-2.02801396572334</v>
      </c>
      <c r="L45" s="123">
        <v>-29.98</v>
      </c>
      <c r="M45" s="123">
        <v>-11.48</v>
      </c>
      <c r="N45" s="123">
        <v>1.97</v>
      </c>
      <c r="O45" s="123">
        <v>-4.07</v>
      </c>
      <c r="P45" s="123">
        <v>48.79965662239082</v>
      </c>
      <c r="Q45" s="123">
        <v>-4.4638406222053364</v>
      </c>
      <c r="R45" s="123">
        <v>-154.88037676639433</v>
      </c>
    </row>
    <row r="46" spans="1:18">
      <c r="A46" s="116">
        <v>145</v>
      </c>
      <c r="B46" s="117" t="s">
        <v>48</v>
      </c>
      <c r="C46" s="118">
        <v>12343</v>
      </c>
      <c r="D46" s="123">
        <v>-0.99</v>
      </c>
      <c r="E46" s="123">
        <v>-1.79</v>
      </c>
      <c r="F46" s="123">
        <v>-0.99</v>
      </c>
      <c r="G46" s="123">
        <v>-0.01</v>
      </c>
      <c r="H46" s="123">
        <v>-19.59</v>
      </c>
      <c r="I46" s="123">
        <v>-26.745183504820545</v>
      </c>
      <c r="J46" s="123">
        <v>74.437632072153107</v>
      </c>
      <c r="K46" s="123">
        <v>-10.759338956240759</v>
      </c>
      <c r="L46" s="123">
        <v>-29.98</v>
      </c>
      <c r="M46" s="123">
        <v>-11.48</v>
      </c>
      <c r="N46" s="123">
        <v>1.97</v>
      </c>
      <c r="O46" s="123">
        <v>-4.07</v>
      </c>
      <c r="P46" s="123">
        <v>29.698869635510892</v>
      </c>
      <c r="Q46" s="123">
        <v>-2.3429513261047967</v>
      </c>
      <c r="R46" s="123">
        <v>-2.6409720795020997</v>
      </c>
    </row>
    <row r="47" spans="1:18">
      <c r="A47" s="116">
        <v>146</v>
      </c>
      <c r="B47" s="117" t="s">
        <v>49</v>
      </c>
      <c r="C47" s="118">
        <v>4406</v>
      </c>
      <c r="D47" s="123">
        <v>-0.98999999999999988</v>
      </c>
      <c r="E47" s="123">
        <v>-1.79</v>
      </c>
      <c r="F47" s="123">
        <v>-0.98999999999999988</v>
      </c>
      <c r="G47" s="123">
        <v>-0.01</v>
      </c>
      <c r="H47" s="123">
        <v>-19.59</v>
      </c>
      <c r="I47" s="123">
        <v>-25.462258284157969</v>
      </c>
      <c r="J47" s="123">
        <v>69.127024800640484</v>
      </c>
      <c r="K47" s="123">
        <v>-2.0815769143868375</v>
      </c>
      <c r="L47" s="123">
        <v>-29.98</v>
      </c>
      <c r="M47" s="123">
        <v>-11.48</v>
      </c>
      <c r="N47" s="123">
        <v>1.97</v>
      </c>
      <c r="O47" s="123">
        <v>-4.07</v>
      </c>
      <c r="P47" s="123">
        <v>34.274587345786685</v>
      </c>
      <c r="Q47" s="123">
        <v>24.89680060977372</v>
      </c>
      <c r="R47" s="123">
        <v>33.824577557656085</v>
      </c>
    </row>
    <row r="48" spans="1:18">
      <c r="A48" s="116">
        <v>148</v>
      </c>
      <c r="B48" s="117" t="s">
        <v>50</v>
      </c>
      <c r="C48" s="118">
        <v>7127</v>
      </c>
      <c r="D48" s="123">
        <v>-0.99</v>
      </c>
      <c r="E48" s="123">
        <v>-1.79</v>
      </c>
      <c r="F48" s="123">
        <v>-0.99</v>
      </c>
      <c r="G48" s="123">
        <v>-0.01</v>
      </c>
      <c r="H48" s="123">
        <v>-19.59</v>
      </c>
      <c r="I48" s="123">
        <v>-14.618933632664515</v>
      </c>
      <c r="J48" s="123">
        <v>112.87959474639577</v>
      </c>
      <c r="K48" s="123">
        <v>320.17948165158884</v>
      </c>
      <c r="L48" s="123">
        <v>-29.98</v>
      </c>
      <c r="M48" s="123">
        <v>-11.48</v>
      </c>
      <c r="N48" s="123">
        <v>1.97</v>
      </c>
      <c r="O48" s="123">
        <v>-4.07</v>
      </c>
      <c r="P48" s="123">
        <v>36.286063820111259</v>
      </c>
      <c r="Q48" s="123">
        <v>2.8100697982328642</v>
      </c>
      <c r="R48" s="123">
        <v>390.60627638366424</v>
      </c>
    </row>
    <row r="49" spans="1:18">
      <c r="A49" s="116">
        <v>149</v>
      </c>
      <c r="B49" s="117" t="s">
        <v>51</v>
      </c>
      <c r="C49" s="118">
        <v>5379</v>
      </c>
      <c r="D49" s="123">
        <v>-0.99</v>
      </c>
      <c r="E49" s="123">
        <v>-1.79</v>
      </c>
      <c r="F49" s="123">
        <v>-0.99</v>
      </c>
      <c r="G49" s="123">
        <v>-0.01</v>
      </c>
      <c r="H49" s="123">
        <v>-19.59</v>
      </c>
      <c r="I49" s="123">
        <v>-23.018278490425732</v>
      </c>
      <c r="J49" s="123">
        <v>121.53708018449522</v>
      </c>
      <c r="K49" s="123">
        <v>58.421385243947817</v>
      </c>
      <c r="L49" s="123">
        <v>-29.980000000000004</v>
      </c>
      <c r="M49" s="123">
        <v>-11.48</v>
      </c>
      <c r="N49" s="123">
        <v>1.9699999999999998</v>
      </c>
      <c r="O49" s="123">
        <v>-4.07</v>
      </c>
      <c r="P49" s="123">
        <v>7.0994326921496755</v>
      </c>
      <c r="Q49" s="123">
        <v>-7.6538096190940115</v>
      </c>
      <c r="R49" s="123">
        <v>89.45581001107297</v>
      </c>
    </row>
    <row r="50" spans="1:18">
      <c r="A50" s="116">
        <v>151</v>
      </c>
      <c r="B50" s="117" t="s">
        <v>52</v>
      </c>
      <c r="C50" s="118">
        <v>1814</v>
      </c>
      <c r="D50" s="123">
        <v>-0.99</v>
      </c>
      <c r="E50" s="123">
        <v>-1.79</v>
      </c>
      <c r="F50" s="123">
        <v>-0.99</v>
      </c>
      <c r="G50" s="123">
        <v>-0.01</v>
      </c>
      <c r="H50" s="123">
        <v>-19.59</v>
      </c>
      <c r="I50" s="123">
        <v>-22.016069459757443</v>
      </c>
      <c r="J50" s="123">
        <v>-117.51942088659496</v>
      </c>
      <c r="K50" s="123">
        <v>-135.74889046639251</v>
      </c>
      <c r="L50" s="123">
        <v>-29.98</v>
      </c>
      <c r="M50" s="123">
        <v>-11.48</v>
      </c>
      <c r="N50" s="123">
        <v>1.97</v>
      </c>
      <c r="O50" s="123">
        <v>-4.07</v>
      </c>
      <c r="P50" s="123">
        <v>33.132276535054963</v>
      </c>
      <c r="Q50" s="123">
        <v>-9.9039344653848467</v>
      </c>
      <c r="R50" s="123">
        <v>-318.9860387430748</v>
      </c>
    </row>
    <row r="51" spans="1:18">
      <c r="A51" s="116">
        <v>152</v>
      </c>
      <c r="B51" s="117" t="s">
        <v>53</v>
      </c>
      <c r="C51" s="118">
        <v>4357</v>
      </c>
      <c r="D51" s="123">
        <v>-0.9900000000000001</v>
      </c>
      <c r="E51" s="123">
        <v>-1.79</v>
      </c>
      <c r="F51" s="123">
        <v>-0.9900000000000001</v>
      </c>
      <c r="G51" s="123">
        <v>-0.01</v>
      </c>
      <c r="H51" s="123">
        <v>-19.59</v>
      </c>
      <c r="I51" s="123">
        <v>-34.857769107183842</v>
      </c>
      <c r="J51" s="123">
        <v>51.718988313110636</v>
      </c>
      <c r="K51" s="123">
        <v>-27.615399772037819</v>
      </c>
      <c r="L51" s="123">
        <v>-29.98</v>
      </c>
      <c r="M51" s="123">
        <v>-11.48</v>
      </c>
      <c r="N51" s="123">
        <v>1.9699999999999998</v>
      </c>
      <c r="O51" s="123">
        <v>-4.07</v>
      </c>
      <c r="P51" s="123">
        <v>35.019883542222075</v>
      </c>
      <c r="Q51" s="123">
        <v>1.3223495313147977</v>
      </c>
      <c r="R51" s="123">
        <v>-41.341947492574157</v>
      </c>
    </row>
    <row r="52" spans="1:18">
      <c r="A52" s="116">
        <v>153</v>
      </c>
      <c r="B52" s="117" t="s">
        <v>54</v>
      </c>
      <c r="C52" s="118">
        <v>24919</v>
      </c>
      <c r="D52" s="123">
        <v>-0.9900000000000001</v>
      </c>
      <c r="E52" s="123">
        <v>-1.79</v>
      </c>
      <c r="F52" s="123">
        <v>-0.9900000000000001</v>
      </c>
      <c r="G52" s="123">
        <v>-0.01</v>
      </c>
      <c r="H52" s="123">
        <v>-19.59</v>
      </c>
      <c r="I52" s="123">
        <v>-65.432352020546574</v>
      </c>
      <c r="J52" s="123">
        <v>209.63615100740742</v>
      </c>
      <c r="K52" s="123">
        <v>141.48626827470167</v>
      </c>
      <c r="L52" s="123">
        <v>-29.98</v>
      </c>
      <c r="M52" s="123">
        <v>-11.48</v>
      </c>
      <c r="N52" s="123">
        <v>1.97</v>
      </c>
      <c r="O52" s="123">
        <v>-4.07</v>
      </c>
      <c r="P52" s="123">
        <v>79.089028260205552</v>
      </c>
      <c r="Q52" s="123">
        <v>13.928184950783193</v>
      </c>
      <c r="R52" s="123">
        <v>311.77728047255118</v>
      </c>
    </row>
    <row r="53" spans="1:18">
      <c r="A53" s="116">
        <v>165</v>
      </c>
      <c r="B53" s="117" t="s">
        <v>55</v>
      </c>
      <c r="C53" s="118">
        <v>16123</v>
      </c>
      <c r="D53" s="123">
        <v>-0.99</v>
      </c>
      <c r="E53" s="123">
        <v>-1.79</v>
      </c>
      <c r="F53" s="123">
        <v>-0.99</v>
      </c>
      <c r="G53" s="123">
        <v>-0.01</v>
      </c>
      <c r="H53" s="123">
        <v>-19.59</v>
      </c>
      <c r="I53" s="123">
        <v>-43.332377349128578</v>
      </c>
      <c r="J53" s="123">
        <v>43.208447676231962</v>
      </c>
      <c r="K53" s="123">
        <v>-2.0616064036155275</v>
      </c>
      <c r="L53" s="123">
        <v>-29.98</v>
      </c>
      <c r="M53" s="123">
        <v>-11.48</v>
      </c>
      <c r="N53" s="123">
        <v>1.97</v>
      </c>
      <c r="O53" s="123">
        <v>-4.07</v>
      </c>
      <c r="P53" s="123">
        <v>39.56474782769746</v>
      </c>
      <c r="Q53" s="123">
        <v>0.13839606598514287</v>
      </c>
      <c r="R53" s="123">
        <v>-29.412392182829549</v>
      </c>
    </row>
    <row r="54" spans="1:18">
      <c r="A54" s="116">
        <v>167</v>
      </c>
      <c r="B54" s="117" t="s">
        <v>56</v>
      </c>
      <c r="C54" s="118">
        <v>78062</v>
      </c>
      <c r="D54" s="123">
        <v>-0.9900000000000001</v>
      </c>
      <c r="E54" s="123">
        <v>-1.79</v>
      </c>
      <c r="F54" s="123">
        <v>-0.9900000000000001</v>
      </c>
      <c r="G54" s="123">
        <v>-0.01</v>
      </c>
      <c r="H54" s="123">
        <v>-19.59</v>
      </c>
      <c r="I54" s="123">
        <v>-65.348538597525049</v>
      </c>
      <c r="J54" s="123">
        <v>12.942898589928836</v>
      </c>
      <c r="K54" s="123">
        <v>1.6450754429595209</v>
      </c>
      <c r="L54" s="123">
        <v>-29.980000000000004</v>
      </c>
      <c r="M54" s="123">
        <v>-11.48</v>
      </c>
      <c r="N54" s="123">
        <v>1.9699999999999998</v>
      </c>
      <c r="O54" s="123">
        <v>-4.07</v>
      </c>
      <c r="P54" s="123">
        <v>40.222554922775593</v>
      </c>
      <c r="Q54" s="123">
        <v>19.272197133846067</v>
      </c>
      <c r="R54" s="123">
        <v>-58.195812508015031</v>
      </c>
    </row>
    <row r="55" spans="1:18">
      <c r="A55" s="116">
        <v>169</v>
      </c>
      <c r="B55" s="117" t="s">
        <v>57</v>
      </c>
      <c r="C55" s="118">
        <v>4916</v>
      </c>
      <c r="D55" s="123">
        <v>-0.99</v>
      </c>
      <c r="E55" s="123">
        <v>-1.7899999999999998</v>
      </c>
      <c r="F55" s="123">
        <v>-0.99</v>
      </c>
      <c r="G55" s="123">
        <v>-0.01</v>
      </c>
      <c r="H55" s="123">
        <v>-19.59</v>
      </c>
      <c r="I55" s="123">
        <v>-31.022489829129373</v>
      </c>
      <c r="J55" s="123">
        <v>70.874611516051047</v>
      </c>
      <c r="K55" s="123">
        <v>19.494477845898306</v>
      </c>
      <c r="L55" s="123">
        <v>-29.979999999999997</v>
      </c>
      <c r="M55" s="123">
        <v>-11.48</v>
      </c>
      <c r="N55" s="123">
        <v>1.9700000000000002</v>
      </c>
      <c r="O55" s="123">
        <v>-4.07</v>
      </c>
      <c r="P55" s="123">
        <v>48.086962379186701</v>
      </c>
      <c r="Q55" s="123">
        <v>0.98316516708136492</v>
      </c>
      <c r="R55" s="123">
        <v>41.486727079088048</v>
      </c>
    </row>
    <row r="56" spans="1:18">
      <c r="A56" s="116">
        <v>171</v>
      </c>
      <c r="B56" s="117" t="s">
        <v>58</v>
      </c>
      <c r="C56" s="118">
        <v>4590</v>
      </c>
      <c r="D56" s="123">
        <v>-0.9900000000000001</v>
      </c>
      <c r="E56" s="123">
        <v>-1.79</v>
      </c>
      <c r="F56" s="123">
        <v>-0.9900000000000001</v>
      </c>
      <c r="G56" s="123">
        <v>-0.01</v>
      </c>
      <c r="H56" s="123">
        <v>-19.59</v>
      </c>
      <c r="I56" s="123">
        <v>-32.411862745098041</v>
      </c>
      <c r="J56" s="123">
        <v>-2.5022944540417393</v>
      </c>
      <c r="K56" s="123">
        <v>-17.705082626409251</v>
      </c>
      <c r="L56" s="123">
        <v>-29.980000000000004</v>
      </c>
      <c r="M56" s="123">
        <v>-11.48</v>
      </c>
      <c r="N56" s="123">
        <v>1.9699999999999998</v>
      </c>
      <c r="O56" s="123">
        <v>-4.07</v>
      </c>
      <c r="P56" s="123">
        <v>55.056166538022431</v>
      </c>
      <c r="Q56" s="123">
        <v>8.3852736184361891</v>
      </c>
      <c r="R56" s="123">
        <v>-56.107799669090397</v>
      </c>
    </row>
    <row r="57" spans="1:18">
      <c r="A57" s="116">
        <v>172</v>
      </c>
      <c r="B57" s="117" t="s">
        <v>59</v>
      </c>
      <c r="C57" s="118">
        <v>4079</v>
      </c>
      <c r="D57" s="123">
        <v>-0.99</v>
      </c>
      <c r="E57" s="123">
        <v>-1.79</v>
      </c>
      <c r="F57" s="123">
        <v>-0.99</v>
      </c>
      <c r="G57" s="123">
        <v>-0.01</v>
      </c>
      <c r="H57" s="123">
        <v>-19.59</v>
      </c>
      <c r="I57" s="123">
        <v>-34.847771512625641</v>
      </c>
      <c r="J57" s="123">
        <v>12.375257078918704</v>
      </c>
      <c r="K57" s="123">
        <v>-8.5748053374933733</v>
      </c>
      <c r="L57" s="123">
        <v>-29.98</v>
      </c>
      <c r="M57" s="123">
        <v>-11.48</v>
      </c>
      <c r="N57" s="123">
        <v>1.97</v>
      </c>
      <c r="O57" s="123">
        <v>-4.07</v>
      </c>
      <c r="P57" s="123">
        <v>38.138544577435589</v>
      </c>
      <c r="Q57" s="123">
        <v>7.7916838527687498</v>
      </c>
      <c r="R57" s="123">
        <v>-52.047091340995969</v>
      </c>
    </row>
    <row r="58" spans="1:18">
      <c r="A58" s="116">
        <v>176</v>
      </c>
      <c r="B58" s="117" t="s">
        <v>60</v>
      </c>
      <c r="C58" s="118">
        <v>4259</v>
      </c>
      <c r="D58" s="123">
        <v>-0.99</v>
      </c>
      <c r="E58" s="123">
        <v>-1.79</v>
      </c>
      <c r="F58" s="123">
        <v>-0.99</v>
      </c>
      <c r="G58" s="123">
        <v>-0.01</v>
      </c>
      <c r="H58" s="123">
        <v>-19.59</v>
      </c>
      <c r="I58" s="123">
        <v>-39.072153087579238</v>
      </c>
      <c r="J58" s="123">
        <v>-284.39330843537408</v>
      </c>
      <c r="K58" s="123">
        <v>-190.60720460898335</v>
      </c>
      <c r="L58" s="123">
        <v>-29.98</v>
      </c>
      <c r="M58" s="123">
        <v>-11.48</v>
      </c>
      <c r="N58" s="123">
        <v>1.97</v>
      </c>
      <c r="O58" s="123">
        <v>-4.07</v>
      </c>
      <c r="P58" s="123">
        <v>52.552488183371736</v>
      </c>
      <c r="Q58" s="123">
        <v>33.362876652174201</v>
      </c>
      <c r="R58" s="123">
        <v>-495.08730129639048</v>
      </c>
    </row>
    <row r="59" spans="1:18">
      <c r="A59" s="116">
        <v>177</v>
      </c>
      <c r="B59" s="117" t="s">
        <v>61</v>
      </c>
      <c r="C59" s="118">
        <v>1708</v>
      </c>
      <c r="D59" s="123">
        <v>-0.99</v>
      </c>
      <c r="E59" s="123">
        <v>-1.79</v>
      </c>
      <c r="F59" s="123">
        <v>-0.99</v>
      </c>
      <c r="G59" s="123">
        <v>-1.0000000000000002E-2</v>
      </c>
      <c r="H59" s="123">
        <v>-19.59</v>
      </c>
      <c r="I59" s="123">
        <v>-34.7388056206089</v>
      </c>
      <c r="J59" s="123">
        <v>210.94118771364424</v>
      </c>
      <c r="K59" s="123">
        <v>175.76946165528511</v>
      </c>
      <c r="L59" s="123">
        <v>-29.980000000000004</v>
      </c>
      <c r="M59" s="123">
        <v>-11.48</v>
      </c>
      <c r="N59" s="123">
        <v>1.9699999999999998</v>
      </c>
      <c r="O59" s="123">
        <v>-4.07</v>
      </c>
      <c r="P59" s="123">
        <v>48.260102395380443</v>
      </c>
      <c r="Q59" s="123">
        <v>3.8831578845554855</v>
      </c>
      <c r="R59" s="123">
        <v>337.18510402825638</v>
      </c>
    </row>
    <row r="60" spans="1:18">
      <c r="A60" s="116">
        <v>178</v>
      </c>
      <c r="B60" s="117" t="s">
        <v>62</v>
      </c>
      <c r="C60" s="118">
        <v>5734</v>
      </c>
      <c r="D60" s="123">
        <v>-0.99</v>
      </c>
      <c r="E60" s="123">
        <v>-1.79</v>
      </c>
      <c r="F60" s="123">
        <v>-0.99</v>
      </c>
      <c r="G60" s="123">
        <v>-0.01</v>
      </c>
      <c r="H60" s="123">
        <v>-19.59</v>
      </c>
      <c r="I60" s="123">
        <v>-22.381984652947331</v>
      </c>
      <c r="J60" s="123">
        <v>98.286051656911923</v>
      </c>
      <c r="K60" s="123">
        <v>-2.0541873871708178</v>
      </c>
      <c r="L60" s="123">
        <v>-29.98</v>
      </c>
      <c r="M60" s="123">
        <v>-11.48</v>
      </c>
      <c r="N60" s="123">
        <v>1.97</v>
      </c>
      <c r="O60" s="123">
        <v>-4.07</v>
      </c>
      <c r="P60" s="123">
        <v>35.570218209803528</v>
      </c>
      <c r="Q60" s="123">
        <v>3.754371362124806</v>
      </c>
      <c r="R60" s="123">
        <v>46.244469188722093</v>
      </c>
    </row>
    <row r="61" spans="1:18">
      <c r="A61" s="116">
        <v>179</v>
      </c>
      <c r="B61" s="117" t="s">
        <v>63</v>
      </c>
      <c r="C61" s="118">
        <v>147746</v>
      </c>
      <c r="D61" s="123">
        <v>-0.9900000000000001</v>
      </c>
      <c r="E61" s="123">
        <v>-1.7900000000000003</v>
      </c>
      <c r="F61" s="123">
        <v>-0.9900000000000001</v>
      </c>
      <c r="G61" s="123">
        <v>-0.01</v>
      </c>
      <c r="H61" s="123">
        <v>-19.59</v>
      </c>
      <c r="I61" s="123">
        <v>-90.982237691714161</v>
      </c>
      <c r="J61" s="123">
        <v>-114.74799508131862</v>
      </c>
      <c r="K61" s="123">
        <v>-13.739003523657228</v>
      </c>
      <c r="L61" s="123">
        <v>-29.98</v>
      </c>
      <c r="M61" s="123">
        <v>-11.48</v>
      </c>
      <c r="N61" s="123">
        <v>1.97</v>
      </c>
      <c r="O61" s="123">
        <v>-4.07</v>
      </c>
      <c r="P61" s="123">
        <v>49.045238781141911</v>
      </c>
      <c r="Q61" s="123">
        <v>8.0511121545012809</v>
      </c>
      <c r="R61" s="123">
        <v>-229.30288536104686</v>
      </c>
    </row>
    <row r="62" spans="1:18">
      <c r="A62" s="116">
        <v>181</v>
      </c>
      <c r="B62" s="117" t="s">
        <v>64</v>
      </c>
      <c r="C62" s="118">
        <v>1682</v>
      </c>
      <c r="D62" s="123">
        <v>-0.99</v>
      </c>
      <c r="E62" s="123">
        <v>-1.79</v>
      </c>
      <c r="F62" s="123">
        <v>-0.99</v>
      </c>
      <c r="G62" s="123">
        <v>-0.01</v>
      </c>
      <c r="H62" s="123">
        <v>-19.59</v>
      </c>
      <c r="I62" s="123">
        <v>-20.284351961950058</v>
      </c>
      <c r="J62" s="123">
        <v>234.57537057005484</v>
      </c>
      <c r="K62" s="123">
        <v>128.44922694782781</v>
      </c>
      <c r="L62" s="123">
        <v>-29.98</v>
      </c>
      <c r="M62" s="123">
        <v>-11.48</v>
      </c>
      <c r="N62" s="123">
        <v>1.97</v>
      </c>
      <c r="O62" s="123">
        <v>-4.07</v>
      </c>
      <c r="P62" s="123">
        <v>39.87306641717106</v>
      </c>
      <c r="Q62" s="123">
        <v>-9.6925936274466071</v>
      </c>
      <c r="R62" s="123">
        <v>305.99071834565711</v>
      </c>
    </row>
    <row r="63" spans="1:18">
      <c r="A63" s="116">
        <v>182</v>
      </c>
      <c r="B63" s="117" t="s">
        <v>65</v>
      </c>
      <c r="C63" s="118">
        <v>19182</v>
      </c>
      <c r="D63" s="123">
        <v>-0.99</v>
      </c>
      <c r="E63" s="123">
        <v>-1.79</v>
      </c>
      <c r="F63" s="123">
        <v>-0.99</v>
      </c>
      <c r="G63" s="123">
        <v>-0.01</v>
      </c>
      <c r="H63" s="123">
        <v>-19.59</v>
      </c>
      <c r="I63" s="123">
        <v>-43.899206026483157</v>
      </c>
      <c r="J63" s="123">
        <v>-88.55271540113084</v>
      </c>
      <c r="K63" s="123">
        <v>-2.059287356057327</v>
      </c>
      <c r="L63" s="123">
        <v>-29.98</v>
      </c>
      <c r="M63" s="123">
        <v>-11.48</v>
      </c>
      <c r="N63" s="123">
        <v>1.97</v>
      </c>
      <c r="O63" s="123">
        <v>-4.07</v>
      </c>
      <c r="P63" s="123">
        <v>67.567343963456977</v>
      </c>
      <c r="Q63" s="123">
        <v>5.1037222991594788</v>
      </c>
      <c r="R63" s="123">
        <v>-128.77014252105482</v>
      </c>
    </row>
    <row r="64" spans="1:18">
      <c r="A64" s="116">
        <v>186</v>
      </c>
      <c r="B64" s="117" t="s">
        <v>66</v>
      </c>
      <c r="C64" s="118">
        <v>46490</v>
      </c>
      <c r="D64" s="123">
        <v>-0.99</v>
      </c>
      <c r="E64" s="123">
        <v>-1.79</v>
      </c>
      <c r="F64" s="123">
        <v>-0.99</v>
      </c>
      <c r="G64" s="123">
        <v>-0.01</v>
      </c>
      <c r="H64" s="123">
        <v>-19.59</v>
      </c>
      <c r="I64" s="123">
        <v>-88.456861260486122</v>
      </c>
      <c r="J64" s="123">
        <v>-118.4710361391967</v>
      </c>
      <c r="K64" s="123">
        <v>-26.70261714776985</v>
      </c>
      <c r="L64" s="123">
        <v>-29.98</v>
      </c>
      <c r="M64" s="123">
        <v>-11.480000000000002</v>
      </c>
      <c r="N64" s="123">
        <v>1.97</v>
      </c>
      <c r="O64" s="123">
        <v>-4.07</v>
      </c>
      <c r="P64" s="123">
        <v>26.478480848181107</v>
      </c>
      <c r="Q64" s="123">
        <v>-9.0694345718714544</v>
      </c>
      <c r="R64" s="123">
        <v>-283.15146827114302</v>
      </c>
    </row>
    <row r="65" spans="1:18">
      <c r="A65" s="116">
        <v>202</v>
      </c>
      <c r="B65" s="117" t="s">
        <v>67</v>
      </c>
      <c r="C65" s="118">
        <v>36339</v>
      </c>
      <c r="D65" s="123">
        <v>-0.99</v>
      </c>
      <c r="E65" s="123">
        <v>-1.79</v>
      </c>
      <c r="F65" s="123">
        <v>-0.99</v>
      </c>
      <c r="G65" s="123">
        <v>-0.01</v>
      </c>
      <c r="H65" s="123">
        <v>-19.59</v>
      </c>
      <c r="I65" s="123">
        <v>-32.523937917939399</v>
      </c>
      <c r="J65" s="123">
        <v>154.40775102236151</v>
      </c>
      <c r="K65" s="123">
        <v>51.126285989374146</v>
      </c>
      <c r="L65" s="123">
        <v>-29.98</v>
      </c>
      <c r="M65" s="123">
        <v>-11.48</v>
      </c>
      <c r="N65" s="123">
        <v>1.97</v>
      </c>
      <c r="O65" s="123">
        <v>-4.07</v>
      </c>
      <c r="P65" s="123">
        <v>33.792616254807129</v>
      </c>
      <c r="Q65" s="123">
        <v>-3.7538960926262361</v>
      </c>
      <c r="R65" s="123">
        <v>136.11881925597717</v>
      </c>
    </row>
    <row r="66" spans="1:18">
      <c r="A66" s="116">
        <v>204</v>
      </c>
      <c r="B66" s="117" t="s">
        <v>68</v>
      </c>
      <c r="C66" s="118">
        <v>2628</v>
      </c>
      <c r="D66" s="123">
        <v>-0.98999999999999988</v>
      </c>
      <c r="E66" s="123">
        <v>-1.79</v>
      </c>
      <c r="F66" s="123">
        <v>-0.98999999999999988</v>
      </c>
      <c r="G66" s="123">
        <v>-0.01</v>
      </c>
      <c r="H66" s="123">
        <v>-19.59</v>
      </c>
      <c r="I66" s="123">
        <v>-51.855996955859972</v>
      </c>
      <c r="J66" s="123">
        <v>-297.5246442603983</v>
      </c>
      <c r="K66" s="123">
        <v>-330.91429755550581</v>
      </c>
      <c r="L66" s="123">
        <v>-29.98</v>
      </c>
      <c r="M66" s="123">
        <v>-11.48</v>
      </c>
      <c r="N66" s="123">
        <v>1.97</v>
      </c>
      <c r="O66" s="123">
        <v>-4.07</v>
      </c>
      <c r="P66" s="123">
        <v>30.766711936874739</v>
      </c>
      <c r="Q66" s="123">
        <v>-4.8913370694264628</v>
      </c>
      <c r="R66" s="123">
        <v>-721.3495639043158</v>
      </c>
    </row>
    <row r="67" spans="1:18">
      <c r="A67" s="116">
        <v>205</v>
      </c>
      <c r="B67" s="117" t="s">
        <v>69</v>
      </c>
      <c r="C67" s="118">
        <v>36513</v>
      </c>
      <c r="D67" s="123">
        <v>-0.9900000000000001</v>
      </c>
      <c r="E67" s="123">
        <v>-1.79</v>
      </c>
      <c r="F67" s="123">
        <v>-0.9900000000000001</v>
      </c>
      <c r="G67" s="123">
        <v>-0.01</v>
      </c>
      <c r="H67" s="123">
        <v>-19.59</v>
      </c>
      <c r="I67" s="123">
        <v>-55.852185796839485</v>
      </c>
      <c r="J67" s="123">
        <v>-150.78632645066034</v>
      </c>
      <c r="K67" s="123">
        <v>-69.941683222107201</v>
      </c>
      <c r="L67" s="123">
        <v>-29.98</v>
      </c>
      <c r="M67" s="123">
        <v>-11.48</v>
      </c>
      <c r="N67" s="123">
        <v>1.97</v>
      </c>
      <c r="O67" s="123">
        <v>-4.07</v>
      </c>
      <c r="P67" s="123">
        <v>50.166765413520572</v>
      </c>
      <c r="Q67" s="123">
        <v>22.645358748659927</v>
      </c>
      <c r="R67" s="123">
        <v>-270.69807130742657</v>
      </c>
    </row>
    <row r="68" spans="1:18">
      <c r="A68" s="116">
        <v>208</v>
      </c>
      <c r="B68" s="117" t="s">
        <v>70</v>
      </c>
      <c r="C68" s="118">
        <v>12372</v>
      </c>
      <c r="D68" s="123">
        <v>-0.9900000000000001</v>
      </c>
      <c r="E68" s="123">
        <v>-1.79</v>
      </c>
      <c r="F68" s="123">
        <v>-0.9900000000000001</v>
      </c>
      <c r="G68" s="123">
        <v>-0.01</v>
      </c>
      <c r="H68" s="123">
        <v>-19.59</v>
      </c>
      <c r="I68" s="123">
        <v>-28.045482541222118</v>
      </c>
      <c r="J68" s="123">
        <v>88.155515097520805</v>
      </c>
      <c r="K68" s="123">
        <v>-2.0356187872966998</v>
      </c>
      <c r="L68" s="123">
        <v>-29.98</v>
      </c>
      <c r="M68" s="123">
        <v>-11.48</v>
      </c>
      <c r="N68" s="123">
        <v>1.97</v>
      </c>
      <c r="O68" s="123">
        <v>-4.07</v>
      </c>
      <c r="P68" s="123">
        <v>33.979634662018107</v>
      </c>
      <c r="Q68" s="123">
        <v>-8.6461878564578303</v>
      </c>
      <c r="R68" s="123">
        <v>16.477860574562264</v>
      </c>
    </row>
    <row r="69" spans="1:18">
      <c r="A69" s="116">
        <v>211</v>
      </c>
      <c r="B69" s="117" t="s">
        <v>71</v>
      </c>
      <c r="C69" s="118">
        <v>33473</v>
      </c>
      <c r="D69" s="123">
        <v>-0.98999999999999988</v>
      </c>
      <c r="E69" s="123">
        <v>-1.79</v>
      </c>
      <c r="F69" s="123">
        <v>-0.98999999999999988</v>
      </c>
      <c r="G69" s="123">
        <v>-0.01</v>
      </c>
      <c r="H69" s="123">
        <v>-19.59</v>
      </c>
      <c r="I69" s="123">
        <v>-34.800077973291906</v>
      </c>
      <c r="J69" s="123">
        <v>6.7962784697199261</v>
      </c>
      <c r="K69" s="123">
        <v>-2.0103727868304446</v>
      </c>
      <c r="L69" s="123">
        <v>-29.98</v>
      </c>
      <c r="M69" s="123">
        <v>-11.48</v>
      </c>
      <c r="N69" s="123">
        <v>1.97</v>
      </c>
      <c r="O69" s="123">
        <v>-4.07</v>
      </c>
      <c r="P69" s="123">
        <v>21.007720428400056</v>
      </c>
      <c r="Q69" s="123">
        <v>-4.9678971965349881</v>
      </c>
      <c r="R69" s="123">
        <v>-80.904349058537349</v>
      </c>
    </row>
    <row r="70" spans="1:18">
      <c r="A70" s="116">
        <v>213</v>
      </c>
      <c r="B70" s="119" t="s">
        <v>72</v>
      </c>
      <c r="C70" s="118">
        <v>5114</v>
      </c>
      <c r="D70" s="123">
        <v>-0.99</v>
      </c>
      <c r="E70" s="123">
        <v>-1.7899999999999998</v>
      </c>
      <c r="F70" s="123">
        <v>-0.99</v>
      </c>
      <c r="G70" s="123">
        <v>-0.01</v>
      </c>
      <c r="H70" s="123">
        <v>-19.59</v>
      </c>
      <c r="I70" s="123">
        <v>-35.324399687133365</v>
      </c>
      <c r="J70" s="123">
        <v>-91.765532167656502</v>
      </c>
      <c r="K70" s="123">
        <v>-6.9354841371586184</v>
      </c>
      <c r="L70" s="123">
        <v>-29.98</v>
      </c>
      <c r="M70" s="123">
        <v>-11.48</v>
      </c>
      <c r="N70" s="123">
        <v>1.97</v>
      </c>
      <c r="O70" s="123">
        <v>-4.07</v>
      </c>
      <c r="P70" s="123">
        <v>57.675561631503442</v>
      </c>
      <c r="Q70" s="123">
        <v>19.501802102346236</v>
      </c>
      <c r="R70" s="123">
        <v>-123.77805225809878</v>
      </c>
    </row>
    <row r="71" spans="1:18">
      <c r="A71" s="116">
        <v>214</v>
      </c>
      <c r="B71" s="117" t="s">
        <v>73</v>
      </c>
      <c r="C71" s="118">
        <v>12394</v>
      </c>
      <c r="D71" s="123">
        <v>-0.99</v>
      </c>
      <c r="E71" s="123">
        <v>-1.7900000000000003</v>
      </c>
      <c r="F71" s="123">
        <v>-0.99</v>
      </c>
      <c r="G71" s="123">
        <v>-0.01</v>
      </c>
      <c r="H71" s="123">
        <v>-19.59</v>
      </c>
      <c r="I71" s="123">
        <v>-27.033952719057609</v>
      </c>
      <c r="J71" s="123">
        <v>-29.015125983729767</v>
      </c>
      <c r="K71" s="123">
        <v>-1.7228565939159004</v>
      </c>
      <c r="L71" s="123">
        <v>-29.98</v>
      </c>
      <c r="M71" s="123">
        <v>-11.48</v>
      </c>
      <c r="N71" s="123">
        <v>1.97</v>
      </c>
      <c r="O71" s="123">
        <v>-4.07</v>
      </c>
      <c r="P71" s="123">
        <v>72.554064168196064</v>
      </c>
      <c r="Q71" s="123">
        <v>8.2720925105938523</v>
      </c>
      <c r="R71" s="123">
        <v>-43.875778617913383</v>
      </c>
    </row>
    <row r="72" spans="1:18">
      <c r="A72" s="116">
        <v>216</v>
      </c>
      <c r="B72" s="117" t="s">
        <v>74</v>
      </c>
      <c r="C72" s="118">
        <v>1217</v>
      </c>
      <c r="D72" s="123">
        <v>-0.99</v>
      </c>
      <c r="E72" s="123">
        <v>-1.7899999999999998</v>
      </c>
      <c r="F72" s="123">
        <v>-0.99</v>
      </c>
      <c r="G72" s="123">
        <v>-0.01</v>
      </c>
      <c r="H72" s="123">
        <v>-19.59</v>
      </c>
      <c r="I72" s="123">
        <v>-22.782736236647494</v>
      </c>
      <c r="J72" s="123">
        <v>68.126715638798032</v>
      </c>
      <c r="K72" s="123">
        <v>-2.1289636768290139</v>
      </c>
      <c r="L72" s="123">
        <v>-29.980000000000004</v>
      </c>
      <c r="M72" s="123">
        <v>-11.48</v>
      </c>
      <c r="N72" s="123">
        <v>1.9699999999999998</v>
      </c>
      <c r="O72" s="123">
        <v>-4.07</v>
      </c>
      <c r="P72" s="123">
        <v>59.384141819608949</v>
      </c>
      <c r="Q72" s="123">
        <v>13.392187154020279</v>
      </c>
      <c r="R72" s="123">
        <v>49.061344698950748</v>
      </c>
    </row>
    <row r="73" spans="1:18">
      <c r="A73" s="116">
        <v>217</v>
      </c>
      <c r="B73" s="117" t="s">
        <v>75</v>
      </c>
      <c r="C73" s="118">
        <v>5246</v>
      </c>
      <c r="D73" s="123">
        <v>-0.99</v>
      </c>
      <c r="E73" s="123">
        <v>-1.79</v>
      </c>
      <c r="F73" s="123">
        <v>-0.99</v>
      </c>
      <c r="G73" s="123">
        <v>-0.01</v>
      </c>
      <c r="H73" s="123">
        <v>-19.59</v>
      </c>
      <c r="I73" s="123">
        <v>-24.18658215783454</v>
      </c>
      <c r="J73" s="123">
        <v>-138.00047780864574</v>
      </c>
      <c r="K73" s="123">
        <v>-144.14826403425712</v>
      </c>
      <c r="L73" s="123">
        <v>-29.980000000000004</v>
      </c>
      <c r="M73" s="123">
        <v>-11.48</v>
      </c>
      <c r="N73" s="123">
        <v>1.9699999999999998</v>
      </c>
      <c r="O73" s="123">
        <v>-4.07</v>
      </c>
      <c r="P73" s="123">
        <v>29.8243511750177</v>
      </c>
      <c r="Q73" s="123">
        <v>-2.4411962731432735</v>
      </c>
      <c r="R73" s="123">
        <v>-345.88216909886302</v>
      </c>
    </row>
    <row r="74" spans="1:18">
      <c r="A74" s="116">
        <v>218</v>
      </c>
      <c r="B74" s="117" t="s">
        <v>76</v>
      </c>
      <c r="C74" s="118">
        <v>1188</v>
      </c>
      <c r="D74" s="123">
        <v>-0.98999999999999988</v>
      </c>
      <c r="E74" s="123">
        <v>-1.79</v>
      </c>
      <c r="F74" s="123">
        <v>-0.98999999999999988</v>
      </c>
      <c r="G74" s="123">
        <v>-0.01</v>
      </c>
      <c r="H74" s="123">
        <v>-19.59</v>
      </c>
      <c r="I74" s="123">
        <v>-30.00250841750842</v>
      </c>
      <c r="J74" s="123">
        <v>279.16461364351841</v>
      </c>
      <c r="K74" s="123">
        <v>115.00500499014743</v>
      </c>
      <c r="L74" s="123">
        <v>-29.979999999999997</v>
      </c>
      <c r="M74" s="123">
        <v>-11.48</v>
      </c>
      <c r="N74" s="123">
        <v>1.9700000000000002</v>
      </c>
      <c r="O74" s="123">
        <v>-4.07</v>
      </c>
      <c r="P74" s="123">
        <v>36.222564833219366</v>
      </c>
      <c r="Q74" s="123">
        <v>-6.4826813301545059</v>
      </c>
      <c r="R74" s="123">
        <v>326.97699371922232</v>
      </c>
    </row>
    <row r="75" spans="1:18">
      <c r="A75" s="116">
        <v>224</v>
      </c>
      <c r="B75" s="117" t="s">
        <v>77</v>
      </c>
      <c r="C75" s="118">
        <v>8581</v>
      </c>
      <c r="D75" s="123">
        <v>-0.9900000000000001</v>
      </c>
      <c r="E75" s="123">
        <v>-1.79</v>
      </c>
      <c r="F75" s="123">
        <v>-0.9900000000000001</v>
      </c>
      <c r="G75" s="123">
        <v>-0.01</v>
      </c>
      <c r="H75" s="123">
        <v>-19.59</v>
      </c>
      <c r="I75" s="123">
        <v>-62.315432933224564</v>
      </c>
      <c r="J75" s="123">
        <v>-24.140446423299117</v>
      </c>
      <c r="K75" s="123">
        <v>-8.3394426092152738</v>
      </c>
      <c r="L75" s="123">
        <v>-29.98</v>
      </c>
      <c r="M75" s="123">
        <v>-11.48</v>
      </c>
      <c r="N75" s="123">
        <v>1.97</v>
      </c>
      <c r="O75" s="123">
        <v>-4.07</v>
      </c>
      <c r="P75" s="123">
        <v>62.511946508939978</v>
      </c>
      <c r="Q75" s="123">
        <v>10.045525163602028</v>
      </c>
      <c r="R75" s="123">
        <v>-89.167850293196949</v>
      </c>
    </row>
    <row r="76" spans="1:18">
      <c r="A76" s="116">
        <v>226</v>
      </c>
      <c r="B76" s="117" t="s">
        <v>78</v>
      </c>
      <c r="C76" s="118">
        <v>3625</v>
      </c>
      <c r="D76" s="123">
        <v>-0.99</v>
      </c>
      <c r="E76" s="123">
        <v>-1.79</v>
      </c>
      <c r="F76" s="123">
        <v>-0.99</v>
      </c>
      <c r="G76" s="123">
        <v>-0.01</v>
      </c>
      <c r="H76" s="123">
        <v>-19.59</v>
      </c>
      <c r="I76" s="123">
        <v>-26.673095172413792</v>
      </c>
      <c r="J76" s="123">
        <v>108.08766980305663</v>
      </c>
      <c r="K76" s="123">
        <v>38.258449894780028</v>
      </c>
      <c r="L76" s="123">
        <v>-29.98</v>
      </c>
      <c r="M76" s="123">
        <v>-11.48</v>
      </c>
      <c r="N76" s="123">
        <v>1.97</v>
      </c>
      <c r="O76" s="123">
        <v>-4.07</v>
      </c>
      <c r="P76" s="123">
        <v>60.892084371956336</v>
      </c>
      <c r="Q76" s="123">
        <v>8.4623219232480853</v>
      </c>
      <c r="R76" s="123">
        <v>122.09743082062728</v>
      </c>
    </row>
    <row r="77" spans="1:18">
      <c r="A77" s="116">
        <v>230</v>
      </c>
      <c r="B77" s="117" t="s">
        <v>79</v>
      </c>
      <c r="C77" s="118">
        <v>2216</v>
      </c>
      <c r="D77" s="123">
        <v>-0.9900000000000001</v>
      </c>
      <c r="E77" s="123">
        <v>-1.79</v>
      </c>
      <c r="F77" s="123">
        <v>-0.9900000000000001</v>
      </c>
      <c r="G77" s="123">
        <v>-0.01</v>
      </c>
      <c r="H77" s="123">
        <v>-19.59</v>
      </c>
      <c r="I77" s="123">
        <v>-13.310320397111912</v>
      </c>
      <c r="J77" s="123">
        <v>12.513779847380501</v>
      </c>
      <c r="K77" s="123">
        <v>-2.0638373616800938</v>
      </c>
      <c r="L77" s="123">
        <v>-29.980000000000004</v>
      </c>
      <c r="M77" s="123">
        <v>-11.48</v>
      </c>
      <c r="N77" s="123">
        <v>1.9699999999999998</v>
      </c>
      <c r="O77" s="123">
        <v>-4.07</v>
      </c>
      <c r="P77" s="123">
        <v>70.090515759923875</v>
      </c>
      <c r="Q77" s="123">
        <v>5.217692333358471</v>
      </c>
      <c r="R77" s="123">
        <v>5.5178301818708375</v>
      </c>
    </row>
    <row r="78" spans="1:18">
      <c r="A78" s="116">
        <v>231</v>
      </c>
      <c r="B78" s="117" t="s">
        <v>80</v>
      </c>
      <c r="C78" s="118">
        <v>1208</v>
      </c>
      <c r="D78" s="123">
        <v>-0.9900000000000001</v>
      </c>
      <c r="E78" s="123">
        <v>-1.79</v>
      </c>
      <c r="F78" s="123">
        <v>-0.9900000000000001</v>
      </c>
      <c r="G78" s="123">
        <v>-0.01</v>
      </c>
      <c r="H78" s="123">
        <v>-19.59</v>
      </c>
      <c r="I78" s="123">
        <v>-18.489089403973509</v>
      </c>
      <c r="J78" s="123">
        <v>-710.52804971297905</v>
      </c>
      <c r="K78" s="123">
        <v>-415.50746480458565</v>
      </c>
      <c r="L78" s="123">
        <v>-29.980000000000004</v>
      </c>
      <c r="M78" s="123">
        <v>-11.48</v>
      </c>
      <c r="N78" s="123">
        <v>1.9699999999999998</v>
      </c>
      <c r="O78" s="123">
        <v>-4.07</v>
      </c>
      <c r="P78" s="123">
        <v>38.72478282695306</v>
      </c>
      <c r="Q78" s="123">
        <v>2.9256649163548629</v>
      </c>
      <c r="R78" s="123">
        <v>-1169.8041561782304</v>
      </c>
    </row>
    <row r="79" spans="1:18">
      <c r="A79" s="116">
        <v>232</v>
      </c>
      <c r="B79" s="117" t="s">
        <v>81</v>
      </c>
      <c r="C79" s="118">
        <v>12618</v>
      </c>
      <c r="D79" s="123">
        <v>-0.99</v>
      </c>
      <c r="E79" s="123">
        <v>-1.79</v>
      </c>
      <c r="F79" s="123">
        <v>-0.99</v>
      </c>
      <c r="G79" s="123">
        <v>-0.01</v>
      </c>
      <c r="H79" s="123">
        <v>-19.59</v>
      </c>
      <c r="I79" s="123">
        <v>-39.134007766682515</v>
      </c>
      <c r="J79" s="123">
        <v>-1.8010809220127943</v>
      </c>
      <c r="K79" s="123">
        <v>-2.0630838037819186</v>
      </c>
      <c r="L79" s="123">
        <v>-29.98</v>
      </c>
      <c r="M79" s="123">
        <v>-11.48</v>
      </c>
      <c r="N79" s="123">
        <v>1.97</v>
      </c>
      <c r="O79" s="123">
        <v>-4.07</v>
      </c>
      <c r="P79" s="123">
        <v>52.43554778850033</v>
      </c>
      <c r="Q79" s="123">
        <v>3.4197398588558214</v>
      </c>
      <c r="R79" s="123">
        <v>-54.072884845121095</v>
      </c>
    </row>
    <row r="80" spans="1:18">
      <c r="A80" s="116">
        <v>233</v>
      </c>
      <c r="B80" s="117" t="s">
        <v>82</v>
      </c>
      <c r="C80" s="118">
        <v>15165</v>
      </c>
      <c r="D80" s="123">
        <v>-0.99</v>
      </c>
      <c r="E80" s="123">
        <v>-1.79</v>
      </c>
      <c r="F80" s="123">
        <v>-0.99</v>
      </c>
      <c r="G80" s="123">
        <v>-0.01</v>
      </c>
      <c r="H80" s="123">
        <v>-19.59</v>
      </c>
      <c r="I80" s="123">
        <v>-26.669674909330695</v>
      </c>
      <c r="J80" s="123">
        <v>139.4614196138603</v>
      </c>
      <c r="K80" s="123">
        <v>-1.4154567690421713</v>
      </c>
      <c r="L80" s="123">
        <v>-29.98</v>
      </c>
      <c r="M80" s="123">
        <v>-11.48</v>
      </c>
      <c r="N80" s="123">
        <v>1.97</v>
      </c>
      <c r="O80" s="123">
        <v>-4.07</v>
      </c>
      <c r="P80" s="123">
        <v>29.539543226789256</v>
      </c>
      <c r="Q80" s="123">
        <v>-5.1266380598027954E-2</v>
      </c>
      <c r="R80" s="123">
        <v>73.934564781678674</v>
      </c>
    </row>
    <row r="81" spans="1:18">
      <c r="A81" s="116">
        <v>235</v>
      </c>
      <c r="B81" s="117" t="s">
        <v>83</v>
      </c>
      <c r="C81" s="118">
        <v>10270</v>
      </c>
      <c r="D81" s="123">
        <v>-0.98999999999999988</v>
      </c>
      <c r="E81" s="123">
        <v>-1.79</v>
      </c>
      <c r="F81" s="123">
        <v>-0.98999999999999988</v>
      </c>
      <c r="G81" s="123">
        <v>-0.01</v>
      </c>
      <c r="H81" s="123">
        <v>-19.59</v>
      </c>
      <c r="I81" s="123">
        <v>-33.898970788704965</v>
      </c>
      <c r="J81" s="123">
        <v>969.93783768016533</v>
      </c>
      <c r="K81" s="123">
        <v>276.80465818868964</v>
      </c>
      <c r="L81" s="123">
        <v>-29.979999999999997</v>
      </c>
      <c r="M81" s="123">
        <v>-11.48</v>
      </c>
      <c r="N81" s="123">
        <v>1.9700000000000002</v>
      </c>
      <c r="O81" s="123">
        <v>-4.07</v>
      </c>
      <c r="P81" s="123">
        <v>10.502026507757448</v>
      </c>
      <c r="Q81" s="123">
        <v>-9.3286402809655584</v>
      </c>
      <c r="R81" s="123">
        <v>1147.0869113069421</v>
      </c>
    </row>
    <row r="82" spans="1:18">
      <c r="A82" s="116">
        <v>236</v>
      </c>
      <c r="B82" s="117" t="s">
        <v>84</v>
      </c>
      <c r="C82" s="118">
        <v>4137</v>
      </c>
      <c r="D82" s="123">
        <v>-0.99</v>
      </c>
      <c r="E82" s="123">
        <v>-1.79</v>
      </c>
      <c r="F82" s="123">
        <v>-0.99</v>
      </c>
      <c r="G82" s="123">
        <v>-0.01</v>
      </c>
      <c r="H82" s="123">
        <v>-19.59</v>
      </c>
      <c r="I82" s="123">
        <v>-18.908034807831761</v>
      </c>
      <c r="J82" s="123">
        <v>16.624875740158725</v>
      </c>
      <c r="K82" s="123">
        <v>-50.758523327389831</v>
      </c>
      <c r="L82" s="123">
        <v>-29.98</v>
      </c>
      <c r="M82" s="123">
        <v>-11.48</v>
      </c>
      <c r="N82" s="123">
        <v>1.97</v>
      </c>
      <c r="O82" s="123">
        <v>-4.07</v>
      </c>
      <c r="P82" s="123">
        <v>29.026451577574012</v>
      </c>
      <c r="Q82" s="123">
        <v>1.6525380537629824</v>
      </c>
      <c r="R82" s="123">
        <v>-89.292692763725881</v>
      </c>
    </row>
    <row r="83" spans="1:18">
      <c r="A83" s="116">
        <v>239</v>
      </c>
      <c r="B83" s="117" t="s">
        <v>85</v>
      </c>
      <c r="C83" s="118">
        <v>2035</v>
      </c>
      <c r="D83" s="123">
        <v>-0.99</v>
      </c>
      <c r="E83" s="123">
        <v>-1.79</v>
      </c>
      <c r="F83" s="123">
        <v>-0.99</v>
      </c>
      <c r="G83" s="123">
        <v>-0.01</v>
      </c>
      <c r="H83" s="123">
        <v>-19.59</v>
      </c>
      <c r="I83" s="123">
        <v>-28.926678132678134</v>
      </c>
      <c r="J83" s="123">
        <v>135.35813470267948</v>
      </c>
      <c r="K83" s="123">
        <v>-91.937851077632772</v>
      </c>
      <c r="L83" s="123">
        <v>-29.98</v>
      </c>
      <c r="M83" s="123">
        <v>-11.48</v>
      </c>
      <c r="N83" s="123">
        <v>1.97</v>
      </c>
      <c r="O83" s="123">
        <v>-4.07</v>
      </c>
      <c r="P83" s="123">
        <v>26.036051197373908</v>
      </c>
      <c r="Q83" s="123">
        <v>-7.2002357799282413</v>
      </c>
      <c r="R83" s="123">
        <v>-33.600579090185761</v>
      </c>
    </row>
    <row r="84" spans="1:18">
      <c r="A84" s="116">
        <v>240</v>
      </c>
      <c r="B84" s="117" t="s">
        <v>86</v>
      </c>
      <c r="C84" s="118">
        <v>19371</v>
      </c>
      <c r="D84" s="123">
        <v>-0.99</v>
      </c>
      <c r="E84" s="123">
        <v>-1.7900000000000003</v>
      </c>
      <c r="F84" s="123">
        <v>-0.99</v>
      </c>
      <c r="G84" s="123">
        <v>-0.01</v>
      </c>
      <c r="H84" s="123">
        <v>-19.59</v>
      </c>
      <c r="I84" s="123">
        <v>-68.490970006711066</v>
      </c>
      <c r="J84" s="123">
        <v>-408.78040478528357</v>
      </c>
      <c r="K84" s="123">
        <v>-231.78382488675859</v>
      </c>
      <c r="L84" s="123">
        <v>-29.979999999999997</v>
      </c>
      <c r="M84" s="123">
        <v>-11.48</v>
      </c>
      <c r="N84" s="123">
        <v>1.9700000000000002</v>
      </c>
      <c r="O84" s="123">
        <v>-4.07</v>
      </c>
      <c r="P84" s="123">
        <v>55.569784706177828</v>
      </c>
      <c r="Q84" s="123">
        <v>21.755206801173728</v>
      </c>
      <c r="R84" s="123">
        <v>-698.66020817140168</v>
      </c>
    </row>
    <row r="85" spans="1:18">
      <c r="A85" s="116">
        <v>241</v>
      </c>
      <c r="B85" s="117" t="s">
        <v>87</v>
      </c>
      <c r="C85" s="118">
        <v>7691</v>
      </c>
      <c r="D85" s="123">
        <v>-0.99</v>
      </c>
      <c r="E85" s="123">
        <v>-1.7899999999999998</v>
      </c>
      <c r="F85" s="123">
        <v>-0.99</v>
      </c>
      <c r="G85" s="123">
        <v>-0.01</v>
      </c>
      <c r="H85" s="123">
        <v>-19.59</v>
      </c>
      <c r="I85" s="123">
        <v>-19.208143284358339</v>
      </c>
      <c r="J85" s="123">
        <v>-225.43518419734133</v>
      </c>
      <c r="K85" s="123">
        <v>-132.50508593352572</v>
      </c>
      <c r="L85" s="123">
        <v>-29.98</v>
      </c>
      <c r="M85" s="123">
        <v>-11.48</v>
      </c>
      <c r="N85" s="123">
        <v>1.97</v>
      </c>
      <c r="O85" s="123">
        <v>-4.07</v>
      </c>
      <c r="P85" s="123">
        <v>38.883469650572088</v>
      </c>
      <c r="Q85" s="123">
        <v>2.3739597193227264</v>
      </c>
      <c r="R85" s="123">
        <v>-402.82098404533065</v>
      </c>
    </row>
    <row r="86" spans="1:18">
      <c r="A86" s="116">
        <v>244</v>
      </c>
      <c r="B86" s="117" t="s">
        <v>88</v>
      </c>
      <c r="C86" s="118">
        <v>19514</v>
      </c>
      <c r="D86" s="123">
        <v>-0.99</v>
      </c>
      <c r="E86" s="123">
        <v>-1.7899999999999998</v>
      </c>
      <c r="F86" s="123">
        <v>-0.99</v>
      </c>
      <c r="G86" s="123">
        <v>-0.01</v>
      </c>
      <c r="H86" s="123">
        <v>-19.59</v>
      </c>
      <c r="I86" s="123">
        <v>-20.555728195141949</v>
      </c>
      <c r="J86" s="123">
        <v>28.960855212041334</v>
      </c>
      <c r="K86" s="123">
        <v>-9.3202118301715462</v>
      </c>
      <c r="L86" s="123">
        <v>-29.979999999999997</v>
      </c>
      <c r="M86" s="123">
        <v>-11.48</v>
      </c>
      <c r="N86" s="123">
        <v>1.9700000000000002</v>
      </c>
      <c r="O86" s="123">
        <v>-4.07</v>
      </c>
      <c r="P86" s="123">
        <v>33.878973222462591</v>
      </c>
      <c r="Q86" s="123">
        <v>-9.3338390767518025</v>
      </c>
      <c r="R86" s="123">
        <v>-43.299950667561362</v>
      </c>
    </row>
    <row r="87" spans="1:18">
      <c r="A87" s="116">
        <v>245</v>
      </c>
      <c r="B87" s="117" t="s">
        <v>89</v>
      </c>
      <c r="C87" s="118">
        <v>38211</v>
      </c>
      <c r="D87" s="123">
        <v>-0.99</v>
      </c>
      <c r="E87" s="123">
        <v>-1.79</v>
      </c>
      <c r="F87" s="123">
        <v>-0.99</v>
      </c>
      <c r="G87" s="123">
        <v>-0.01</v>
      </c>
      <c r="H87" s="123">
        <v>-19.59</v>
      </c>
      <c r="I87" s="123">
        <v>-110.47138415639475</v>
      </c>
      <c r="J87" s="123">
        <v>-60.816962060822227</v>
      </c>
      <c r="K87" s="123">
        <v>-2.0131382131462332</v>
      </c>
      <c r="L87" s="123">
        <v>-29.98</v>
      </c>
      <c r="M87" s="123">
        <v>-11.48</v>
      </c>
      <c r="N87" s="123">
        <v>1.97</v>
      </c>
      <c r="O87" s="123">
        <v>-4.07</v>
      </c>
      <c r="P87" s="123">
        <v>45.289626021529514</v>
      </c>
      <c r="Q87" s="123">
        <v>-2.8304641232352976</v>
      </c>
      <c r="R87" s="123">
        <v>-197.77232253206901</v>
      </c>
    </row>
    <row r="88" spans="1:18">
      <c r="A88" s="116">
        <v>249</v>
      </c>
      <c r="B88" s="117" t="s">
        <v>90</v>
      </c>
      <c r="C88" s="118">
        <v>9184</v>
      </c>
      <c r="D88" s="123">
        <v>-0.99</v>
      </c>
      <c r="E88" s="123">
        <v>-1.79</v>
      </c>
      <c r="F88" s="123">
        <v>-0.99</v>
      </c>
      <c r="G88" s="123">
        <v>-0.01</v>
      </c>
      <c r="H88" s="123">
        <v>-19.59</v>
      </c>
      <c r="I88" s="123">
        <v>-41.760592334494774</v>
      </c>
      <c r="J88" s="123">
        <v>35.039638962809313</v>
      </c>
      <c r="K88" s="123">
        <v>55.649411099879757</v>
      </c>
      <c r="L88" s="123">
        <v>-29.98</v>
      </c>
      <c r="M88" s="123">
        <v>-11.48</v>
      </c>
      <c r="N88" s="123">
        <v>1.97</v>
      </c>
      <c r="O88" s="123">
        <v>-4.07</v>
      </c>
      <c r="P88" s="123">
        <v>88.332672947916606</v>
      </c>
      <c r="Q88" s="123">
        <v>6.3167493641805956</v>
      </c>
      <c r="R88" s="123">
        <v>76.647880040291483</v>
      </c>
    </row>
    <row r="89" spans="1:18">
      <c r="A89" s="116">
        <v>250</v>
      </c>
      <c r="B89" s="117" t="s">
        <v>91</v>
      </c>
      <c r="C89" s="118">
        <v>1749</v>
      </c>
      <c r="D89" s="123">
        <v>-0.99</v>
      </c>
      <c r="E89" s="123">
        <v>-1.79</v>
      </c>
      <c r="F89" s="123">
        <v>-0.99</v>
      </c>
      <c r="G89" s="123">
        <v>-1.0000000000000002E-2</v>
      </c>
      <c r="H89" s="123">
        <v>-19.589999999999996</v>
      </c>
      <c r="I89" s="123">
        <v>-25.480291595197254</v>
      </c>
      <c r="J89" s="123">
        <v>-19.389632223189178</v>
      </c>
      <c r="K89" s="123">
        <v>-23.657153657936639</v>
      </c>
      <c r="L89" s="123">
        <v>-29.980000000000004</v>
      </c>
      <c r="M89" s="123">
        <v>-11.48</v>
      </c>
      <c r="N89" s="123">
        <v>1.9699999999999998</v>
      </c>
      <c r="O89" s="123">
        <v>-4.07</v>
      </c>
      <c r="P89" s="123">
        <v>54.91517106716141</v>
      </c>
      <c r="Q89" s="123">
        <v>2.6216062185483295</v>
      </c>
      <c r="R89" s="123">
        <v>-77.920300190613318</v>
      </c>
    </row>
    <row r="90" spans="1:18">
      <c r="A90" s="116">
        <v>256</v>
      </c>
      <c r="B90" s="117" t="s">
        <v>92</v>
      </c>
      <c r="C90" s="118">
        <v>1523</v>
      </c>
      <c r="D90" s="123">
        <v>-0.99</v>
      </c>
      <c r="E90" s="123">
        <v>-1.79</v>
      </c>
      <c r="F90" s="123">
        <v>-0.99</v>
      </c>
      <c r="G90" s="123">
        <v>-0.01</v>
      </c>
      <c r="H90" s="123">
        <v>-19.59</v>
      </c>
      <c r="I90" s="123">
        <v>-12.952442547603415</v>
      </c>
      <c r="J90" s="123">
        <v>-238.02228221090786</v>
      </c>
      <c r="K90" s="123">
        <v>-272.75486409041122</v>
      </c>
      <c r="L90" s="123">
        <v>-29.98</v>
      </c>
      <c r="M90" s="123">
        <v>-11.48</v>
      </c>
      <c r="N90" s="123">
        <v>1.97</v>
      </c>
      <c r="O90" s="123">
        <v>-4.07</v>
      </c>
      <c r="P90" s="123">
        <v>37.176441420166185</v>
      </c>
      <c r="Q90" s="123">
        <v>34.198131951579711</v>
      </c>
      <c r="R90" s="123">
        <v>-519.28501547717656</v>
      </c>
    </row>
    <row r="91" spans="1:18">
      <c r="A91" s="116">
        <v>257</v>
      </c>
      <c r="B91" s="117" t="s">
        <v>93</v>
      </c>
      <c r="C91" s="118">
        <v>41154</v>
      </c>
      <c r="D91" s="123">
        <v>-0.99</v>
      </c>
      <c r="E91" s="123">
        <v>-1.79</v>
      </c>
      <c r="F91" s="123">
        <v>-0.99</v>
      </c>
      <c r="G91" s="123">
        <v>-0.01</v>
      </c>
      <c r="H91" s="123">
        <v>-19.59</v>
      </c>
      <c r="I91" s="123">
        <v>-57.23220537493318</v>
      </c>
      <c r="J91" s="123">
        <v>163.53642375840892</v>
      </c>
      <c r="K91" s="123">
        <v>81.097090169704146</v>
      </c>
      <c r="L91" s="123">
        <v>-29.979999999999997</v>
      </c>
      <c r="M91" s="123">
        <v>-11.48</v>
      </c>
      <c r="N91" s="123">
        <v>1.9700000000000002</v>
      </c>
      <c r="O91" s="123">
        <v>-4.07</v>
      </c>
      <c r="P91" s="123">
        <v>29.253540378440587</v>
      </c>
      <c r="Q91" s="123">
        <v>-6.3805506858203138</v>
      </c>
      <c r="R91" s="123">
        <v>143.34429824580013</v>
      </c>
    </row>
    <row r="92" spans="1:18">
      <c r="A92" s="116">
        <v>260</v>
      </c>
      <c r="B92" s="117" t="s">
        <v>94</v>
      </c>
      <c r="C92" s="118">
        <v>9689</v>
      </c>
      <c r="D92" s="123">
        <v>-0.9900000000000001</v>
      </c>
      <c r="E92" s="123">
        <v>-1.79</v>
      </c>
      <c r="F92" s="123">
        <v>-0.9900000000000001</v>
      </c>
      <c r="G92" s="123">
        <v>-0.01</v>
      </c>
      <c r="H92" s="123">
        <v>-19.59</v>
      </c>
      <c r="I92" s="123">
        <v>-29.654065435029413</v>
      </c>
      <c r="J92" s="123">
        <v>291.15421737830388</v>
      </c>
      <c r="K92" s="123">
        <v>152.87552765116519</v>
      </c>
      <c r="L92" s="123">
        <v>-29.980000000000004</v>
      </c>
      <c r="M92" s="123">
        <v>-11.48</v>
      </c>
      <c r="N92" s="123">
        <v>1.9699999999999998</v>
      </c>
      <c r="O92" s="123">
        <v>-4.07</v>
      </c>
      <c r="P92" s="123">
        <v>46.747517985588708</v>
      </c>
      <c r="Q92" s="123">
        <v>29.773852979522584</v>
      </c>
      <c r="R92" s="123">
        <v>423.9670505595509</v>
      </c>
    </row>
    <row r="93" spans="1:18">
      <c r="A93" s="116">
        <v>261</v>
      </c>
      <c r="B93" s="117" t="s">
        <v>95</v>
      </c>
      <c r="C93" s="118">
        <v>6822</v>
      </c>
      <c r="D93" s="123">
        <v>-0.99</v>
      </c>
      <c r="E93" s="123">
        <v>-1.7900000000000003</v>
      </c>
      <c r="F93" s="123">
        <v>-0.99</v>
      </c>
      <c r="G93" s="123">
        <v>-0.01</v>
      </c>
      <c r="H93" s="123">
        <v>-19.59</v>
      </c>
      <c r="I93" s="123">
        <v>-13.77564057461155</v>
      </c>
      <c r="J93" s="123">
        <v>89.499570178221475</v>
      </c>
      <c r="K93" s="123">
        <v>253.32311649422394</v>
      </c>
      <c r="L93" s="123">
        <v>-29.98</v>
      </c>
      <c r="M93" s="123">
        <v>-11.48</v>
      </c>
      <c r="N93" s="123">
        <v>1.97</v>
      </c>
      <c r="O93" s="123">
        <v>-4.07</v>
      </c>
      <c r="P93" s="123">
        <v>31.854018844982701</v>
      </c>
      <c r="Q93" s="123">
        <v>8.963892933587843</v>
      </c>
      <c r="R93" s="123">
        <v>302.93495787640438</v>
      </c>
    </row>
    <row r="94" spans="1:18">
      <c r="A94" s="116">
        <v>263</v>
      </c>
      <c r="B94" s="117" t="s">
        <v>96</v>
      </c>
      <c r="C94" s="118">
        <v>7475</v>
      </c>
      <c r="D94" s="123">
        <v>-0.99</v>
      </c>
      <c r="E94" s="123">
        <v>-1.79</v>
      </c>
      <c r="F94" s="123">
        <v>-0.99</v>
      </c>
      <c r="G94" s="123">
        <v>-0.01</v>
      </c>
      <c r="H94" s="123">
        <v>-19.59</v>
      </c>
      <c r="I94" s="123">
        <v>-40.75547558528428</v>
      </c>
      <c r="J94" s="123">
        <v>147.20788582248522</v>
      </c>
      <c r="K94" s="123">
        <v>47.595922630587509</v>
      </c>
      <c r="L94" s="123">
        <v>-29.98</v>
      </c>
      <c r="M94" s="123">
        <v>-11.48</v>
      </c>
      <c r="N94" s="123">
        <v>1.97</v>
      </c>
      <c r="O94" s="123">
        <v>-4.07</v>
      </c>
      <c r="P94" s="123">
        <v>43.005710597846402</v>
      </c>
      <c r="Q94" s="123">
        <v>4.1952190703575818</v>
      </c>
      <c r="R94" s="123">
        <v>134.31926253599244</v>
      </c>
    </row>
    <row r="95" spans="1:18">
      <c r="A95" s="116">
        <v>265</v>
      </c>
      <c r="B95" s="117" t="s">
        <v>97</v>
      </c>
      <c r="C95" s="118">
        <v>1035</v>
      </c>
      <c r="D95" s="123">
        <v>-0.9900000000000001</v>
      </c>
      <c r="E95" s="123">
        <v>-1.79</v>
      </c>
      <c r="F95" s="123">
        <v>-0.9900000000000001</v>
      </c>
      <c r="G95" s="123">
        <v>-0.01</v>
      </c>
      <c r="H95" s="123">
        <v>-19.59</v>
      </c>
      <c r="I95" s="123">
        <v>-33.206280193236715</v>
      </c>
      <c r="J95" s="123">
        <v>391.95467359052111</v>
      </c>
      <c r="K95" s="123">
        <v>146.26839121244575</v>
      </c>
      <c r="L95" s="123">
        <v>-29.98</v>
      </c>
      <c r="M95" s="123">
        <v>-11.48</v>
      </c>
      <c r="N95" s="123">
        <v>1.97</v>
      </c>
      <c r="O95" s="123">
        <v>-4.07</v>
      </c>
      <c r="P95" s="123">
        <v>40.423551921872857</v>
      </c>
      <c r="Q95" s="123">
        <v>-0.47191653196840655</v>
      </c>
      <c r="R95" s="123">
        <v>478.03841999963458</v>
      </c>
    </row>
    <row r="96" spans="1:18">
      <c r="A96" s="116">
        <v>271</v>
      </c>
      <c r="B96" s="117" t="s">
        <v>98</v>
      </c>
      <c r="C96" s="118">
        <v>6766</v>
      </c>
      <c r="D96" s="123">
        <v>-0.99</v>
      </c>
      <c r="E96" s="123">
        <v>-1.7899999999999998</v>
      </c>
      <c r="F96" s="123">
        <v>-0.99</v>
      </c>
      <c r="G96" s="123">
        <v>-0.01</v>
      </c>
      <c r="H96" s="123">
        <v>-19.59</v>
      </c>
      <c r="I96" s="123">
        <v>-39.471712976647943</v>
      </c>
      <c r="J96" s="123">
        <v>-102.78105624394948</v>
      </c>
      <c r="K96" s="123">
        <v>-42.698462317944397</v>
      </c>
      <c r="L96" s="123">
        <v>-29.98</v>
      </c>
      <c r="M96" s="123">
        <v>-11.48</v>
      </c>
      <c r="N96" s="123">
        <v>1.97</v>
      </c>
      <c r="O96" s="123">
        <v>-4.07</v>
      </c>
      <c r="P96" s="123">
        <v>72.696892950990517</v>
      </c>
      <c r="Q96" s="123">
        <v>-5.4288034694581384</v>
      </c>
      <c r="R96" s="123">
        <v>-184.61314205700944</v>
      </c>
    </row>
    <row r="97" spans="1:18">
      <c r="A97" s="116">
        <v>272</v>
      </c>
      <c r="B97" s="117" t="s">
        <v>99</v>
      </c>
      <c r="C97" s="118">
        <v>48295</v>
      </c>
      <c r="D97" s="123">
        <v>-0.9900000000000001</v>
      </c>
      <c r="E97" s="123">
        <v>-1.79</v>
      </c>
      <c r="F97" s="123">
        <v>-0.9900000000000001</v>
      </c>
      <c r="G97" s="123">
        <v>-0.01</v>
      </c>
      <c r="H97" s="123">
        <v>-19.59</v>
      </c>
      <c r="I97" s="123">
        <v>-35.550643544880423</v>
      </c>
      <c r="J97" s="123">
        <v>-201.50456867277188</v>
      </c>
      <c r="K97" s="123">
        <v>-80.656283147502336</v>
      </c>
      <c r="L97" s="123">
        <v>-29.98</v>
      </c>
      <c r="M97" s="123">
        <v>-11.479999999999999</v>
      </c>
      <c r="N97" s="123">
        <v>1.97</v>
      </c>
      <c r="O97" s="123">
        <v>-4.07</v>
      </c>
      <c r="P97" s="123">
        <v>35.694623207021834</v>
      </c>
      <c r="Q97" s="123">
        <v>-8.0456555233445845E-2</v>
      </c>
      <c r="R97" s="123">
        <v>-349.02732871336639</v>
      </c>
    </row>
    <row r="98" spans="1:18">
      <c r="A98" s="116">
        <v>273</v>
      </c>
      <c r="B98" s="117" t="s">
        <v>100</v>
      </c>
      <c r="C98" s="118">
        <v>4011</v>
      </c>
      <c r="D98" s="123">
        <v>-0.99</v>
      </c>
      <c r="E98" s="123">
        <v>-1.79</v>
      </c>
      <c r="F98" s="123">
        <v>-0.99</v>
      </c>
      <c r="G98" s="123">
        <v>-0.01</v>
      </c>
      <c r="H98" s="123">
        <v>-19.59</v>
      </c>
      <c r="I98" s="123">
        <v>-12.499244577412117</v>
      </c>
      <c r="J98" s="123">
        <v>-176.70552849497514</v>
      </c>
      <c r="K98" s="123">
        <v>220.27294119818865</v>
      </c>
      <c r="L98" s="123">
        <v>-29.98</v>
      </c>
      <c r="M98" s="123">
        <v>-11.48</v>
      </c>
      <c r="N98" s="123">
        <v>1.97</v>
      </c>
      <c r="O98" s="123">
        <v>-4.07</v>
      </c>
      <c r="P98" s="123">
        <v>27.430477701910668</v>
      </c>
      <c r="Q98" s="123">
        <v>16.226811419832249</v>
      </c>
      <c r="R98" s="123">
        <v>7.7954572475442756</v>
      </c>
    </row>
    <row r="99" spans="1:18">
      <c r="A99" s="116">
        <v>275</v>
      </c>
      <c r="B99" s="117" t="s">
        <v>101</v>
      </c>
      <c r="C99" s="118">
        <v>2499</v>
      </c>
      <c r="D99" s="123">
        <v>-0.98999999999999988</v>
      </c>
      <c r="E99" s="123">
        <v>-1.79</v>
      </c>
      <c r="F99" s="123">
        <v>-0.98999999999999988</v>
      </c>
      <c r="G99" s="123">
        <v>-0.01</v>
      </c>
      <c r="H99" s="123">
        <v>-19.59</v>
      </c>
      <c r="I99" s="123">
        <v>-24.47797118847539</v>
      </c>
      <c r="J99" s="123">
        <v>72.839024334618173</v>
      </c>
      <c r="K99" s="123">
        <v>76.335004366666396</v>
      </c>
      <c r="L99" s="123">
        <v>-29.98</v>
      </c>
      <c r="M99" s="123">
        <v>-11.48</v>
      </c>
      <c r="N99" s="123">
        <v>1.97</v>
      </c>
      <c r="O99" s="123">
        <v>-4.07</v>
      </c>
      <c r="P99" s="123">
        <v>57.622218242047872</v>
      </c>
      <c r="Q99" s="123">
        <v>5.2986512648163524</v>
      </c>
      <c r="R99" s="123">
        <v>120.68692701967342</v>
      </c>
    </row>
    <row r="100" spans="1:18">
      <c r="A100" s="116">
        <v>276</v>
      </c>
      <c r="B100" s="117" t="s">
        <v>102</v>
      </c>
      <c r="C100" s="118">
        <v>15136</v>
      </c>
      <c r="D100" s="123">
        <v>-0.99</v>
      </c>
      <c r="E100" s="123">
        <v>-1.7900000000000003</v>
      </c>
      <c r="F100" s="123">
        <v>-0.99</v>
      </c>
      <c r="G100" s="123">
        <v>-0.01</v>
      </c>
      <c r="H100" s="123">
        <v>-19.59</v>
      </c>
      <c r="I100" s="123">
        <v>-31.005005285412263</v>
      </c>
      <c r="J100" s="123">
        <v>78.655797643923037</v>
      </c>
      <c r="K100" s="123">
        <v>-2.0445575498345701</v>
      </c>
      <c r="L100" s="123">
        <v>-29.98</v>
      </c>
      <c r="M100" s="123">
        <v>-11.48</v>
      </c>
      <c r="N100" s="123">
        <v>1.97</v>
      </c>
      <c r="O100" s="123">
        <v>-4.07</v>
      </c>
      <c r="P100" s="123">
        <v>33.472805967713555</v>
      </c>
      <c r="Q100" s="123">
        <v>8.7182072367727024</v>
      </c>
      <c r="R100" s="123">
        <v>20.867248013162456</v>
      </c>
    </row>
    <row r="101" spans="1:18">
      <c r="A101" s="115">
        <v>280</v>
      </c>
      <c r="B101" s="117" t="s">
        <v>103</v>
      </c>
      <c r="C101" s="118">
        <v>2015</v>
      </c>
      <c r="D101" s="123">
        <v>-0.99</v>
      </c>
      <c r="E101" s="123">
        <v>-1.79</v>
      </c>
      <c r="F101" s="123">
        <v>-0.99</v>
      </c>
      <c r="G101" s="123">
        <v>-0.01</v>
      </c>
      <c r="H101" s="123">
        <v>-19.59</v>
      </c>
      <c r="I101" s="123">
        <v>-15.603573200992557</v>
      </c>
      <c r="J101" s="123">
        <v>52.127325880694869</v>
      </c>
      <c r="K101" s="123">
        <v>128.04712865575561</v>
      </c>
      <c r="L101" s="123">
        <v>-29.98</v>
      </c>
      <c r="M101" s="123">
        <v>-11.48</v>
      </c>
      <c r="N101" s="123">
        <v>1.97</v>
      </c>
      <c r="O101" s="123">
        <v>-4.07</v>
      </c>
      <c r="P101" s="123">
        <v>43.099492884316575</v>
      </c>
      <c r="Q101" s="123">
        <v>-8.3106536312747039</v>
      </c>
      <c r="R101" s="123">
        <v>132.4297205884998</v>
      </c>
    </row>
    <row r="102" spans="1:18">
      <c r="A102" s="116">
        <v>284</v>
      </c>
      <c r="B102" s="117" t="s">
        <v>104</v>
      </c>
      <c r="C102" s="118">
        <v>2207</v>
      </c>
      <c r="D102" s="123">
        <v>-0.98999999999999988</v>
      </c>
      <c r="E102" s="123">
        <v>-1.79</v>
      </c>
      <c r="F102" s="123">
        <v>-0.98999999999999988</v>
      </c>
      <c r="G102" s="123">
        <v>-0.01</v>
      </c>
      <c r="H102" s="123">
        <v>-19.59</v>
      </c>
      <c r="I102" s="123">
        <v>-17.206243769823288</v>
      </c>
      <c r="J102" s="123">
        <v>224.73325797177174</v>
      </c>
      <c r="K102" s="123">
        <v>180.41628850293571</v>
      </c>
      <c r="L102" s="123">
        <v>-29.98</v>
      </c>
      <c r="M102" s="123">
        <v>-11.48</v>
      </c>
      <c r="N102" s="123">
        <v>1.97</v>
      </c>
      <c r="O102" s="123">
        <v>-4.07</v>
      </c>
      <c r="P102" s="123">
        <v>39.431078285798691</v>
      </c>
      <c r="Q102" s="123">
        <v>-4.7623666971702159</v>
      </c>
      <c r="R102" s="123">
        <v>355.68201429351268</v>
      </c>
    </row>
    <row r="103" spans="1:18">
      <c r="A103" s="116">
        <v>285</v>
      </c>
      <c r="B103" s="117" t="s">
        <v>105</v>
      </c>
      <c r="C103" s="118">
        <v>50500</v>
      </c>
      <c r="D103" s="123">
        <v>-0.99</v>
      </c>
      <c r="E103" s="123">
        <v>-1.79</v>
      </c>
      <c r="F103" s="123">
        <v>-0.99</v>
      </c>
      <c r="G103" s="123">
        <v>-0.01</v>
      </c>
      <c r="H103" s="123">
        <v>-19.59</v>
      </c>
      <c r="I103" s="123">
        <v>-78.647051881188119</v>
      </c>
      <c r="J103" s="123">
        <v>-185.6244395731118</v>
      </c>
      <c r="K103" s="123">
        <v>-34.610411006246864</v>
      </c>
      <c r="L103" s="123">
        <v>-29.98</v>
      </c>
      <c r="M103" s="123">
        <v>-11.48</v>
      </c>
      <c r="N103" s="123">
        <v>1.97</v>
      </c>
      <c r="O103" s="123">
        <v>-4.07</v>
      </c>
      <c r="P103" s="123">
        <v>50.136871083539937</v>
      </c>
      <c r="Q103" s="123">
        <v>6.5002228554209118</v>
      </c>
      <c r="R103" s="123">
        <v>-309.17480852158593</v>
      </c>
    </row>
    <row r="104" spans="1:18">
      <c r="A104" s="116">
        <v>286</v>
      </c>
      <c r="B104" s="117" t="s">
        <v>106</v>
      </c>
      <c r="C104" s="118">
        <v>78880</v>
      </c>
      <c r="D104" s="123">
        <v>-0.99</v>
      </c>
      <c r="E104" s="123">
        <v>-1.7900000000000003</v>
      </c>
      <c r="F104" s="123">
        <v>-0.99</v>
      </c>
      <c r="G104" s="123">
        <v>-0.01</v>
      </c>
      <c r="H104" s="123">
        <v>-19.59</v>
      </c>
      <c r="I104" s="123">
        <v>-53.331249619675454</v>
      </c>
      <c r="J104" s="123">
        <v>-190.84193980242048</v>
      </c>
      <c r="K104" s="123">
        <v>-72.575298458930916</v>
      </c>
      <c r="L104" s="123">
        <v>-29.98</v>
      </c>
      <c r="M104" s="123">
        <v>-11.48</v>
      </c>
      <c r="N104" s="123">
        <v>1.97</v>
      </c>
      <c r="O104" s="123">
        <v>-4.07</v>
      </c>
      <c r="P104" s="123">
        <v>41.715966064832784</v>
      </c>
      <c r="Q104" s="123">
        <v>5.3027724067882556</v>
      </c>
      <c r="R104" s="123">
        <v>-336.65974940940578</v>
      </c>
    </row>
    <row r="105" spans="1:18">
      <c r="A105" s="116">
        <v>287</v>
      </c>
      <c r="B105" s="117" t="s">
        <v>107</v>
      </c>
      <c r="C105" s="118">
        <v>6199</v>
      </c>
      <c r="D105" s="123">
        <v>-0.99</v>
      </c>
      <c r="E105" s="123">
        <v>-1.7900000000000003</v>
      </c>
      <c r="F105" s="123">
        <v>-0.99</v>
      </c>
      <c r="G105" s="123">
        <v>-0.01</v>
      </c>
      <c r="H105" s="123">
        <v>-19.59</v>
      </c>
      <c r="I105" s="123">
        <v>-14.037539925794484</v>
      </c>
      <c r="J105" s="123">
        <v>216.87607440523516</v>
      </c>
      <c r="K105" s="123">
        <v>107.79733937161132</v>
      </c>
      <c r="L105" s="123">
        <v>-29.979999999999997</v>
      </c>
      <c r="M105" s="123">
        <v>-11.48</v>
      </c>
      <c r="N105" s="123">
        <v>1.9700000000000002</v>
      </c>
      <c r="O105" s="123">
        <v>-4.07</v>
      </c>
      <c r="P105" s="123">
        <v>14.412916828259654</v>
      </c>
      <c r="Q105" s="123">
        <v>-1.6912912722775688</v>
      </c>
      <c r="R105" s="123">
        <v>256.42749940703408</v>
      </c>
    </row>
    <row r="106" spans="1:18">
      <c r="A106" s="116">
        <v>288</v>
      </c>
      <c r="B106" s="117" t="s">
        <v>108</v>
      </c>
      <c r="C106" s="118">
        <v>6368</v>
      </c>
      <c r="D106" s="123">
        <v>-0.99</v>
      </c>
      <c r="E106" s="123">
        <v>-1.7899999999999998</v>
      </c>
      <c r="F106" s="123">
        <v>-0.99</v>
      </c>
      <c r="G106" s="123">
        <v>-0.01</v>
      </c>
      <c r="H106" s="123">
        <v>-19.59</v>
      </c>
      <c r="I106" s="123">
        <v>-9.9113049623115579</v>
      </c>
      <c r="J106" s="123">
        <v>0.50287084572377605</v>
      </c>
      <c r="K106" s="123">
        <v>-23.192078767800741</v>
      </c>
      <c r="L106" s="123">
        <v>-29.98</v>
      </c>
      <c r="M106" s="123">
        <v>-11.48</v>
      </c>
      <c r="N106" s="123">
        <v>1.97</v>
      </c>
      <c r="O106" s="123">
        <v>-4.07</v>
      </c>
      <c r="P106" s="123">
        <v>30.088767286841112</v>
      </c>
      <c r="Q106" s="123">
        <v>-10.735792033650823</v>
      </c>
      <c r="R106" s="123">
        <v>-80.177537631198234</v>
      </c>
    </row>
    <row r="107" spans="1:18">
      <c r="A107" s="116">
        <v>290</v>
      </c>
      <c r="B107" s="117" t="s">
        <v>109</v>
      </c>
      <c r="C107" s="118">
        <v>7582</v>
      </c>
      <c r="D107" s="123">
        <v>-0.99</v>
      </c>
      <c r="E107" s="123">
        <v>-1.79</v>
      </c>
      <c r="F107" s="123">
        <v>-0.99</v>
      </c>
      <c r="G107" s="123">
        <v>-0.01</v>
      </c>
      <c r="H107" s="123">
        <v>-19.59</v>
      </c>
      <c r="I107" s="123">
        <v>-24.621314956475864</v>
      </c>
      <c r="J107" s="123">
        <v>52.529850890234812</v>
      </c>
      <c r="K107" s="123">
        <v>76.076777020223702</v>
      </c>
      <c r="L107" s="123">
        <v>-29.98</v>
      </c>
      <c r="M107" s="123">
        <v>-11.48</v>
      </c>
      <c r="N107" s="123">
        <v>1.97</v>
      </c>
      <c r="O107" s="123">
        <v>-4.07</v>
      </c>
      <c r="P107" s="123">
        <v>43.867381931017405</v>
      </c>
      <c r="Q107" s="123">
        <v>16.714264599925279</v>
      </c>
      <c r="R107" s="123">
        <v>97.636959484925342</v>
      </c>
    </row>
    <row r="108" spans="1:18">
      <c r="A108" s="116">
        <v>291</v>
      </c>
      <c r="B108" s="117" t="s">
        <v>110</v>
      </c>
      <c r="C108" s="118">
        <v>2092</v>
      </c>
      <c r="D108" s="123">
        <v>-0.99</v>
      </c>
      <c r="E108" s="123">
        <v>-1.79</v>
      </c>
      <c r="F108" s="123">
        <v>-0.99</v>
      </c>
      <c r="G108" s="123">
        <v>-0.01</v>
      </c>
      <c r="H108" s="123">
        <v>-19.59</v>
      </c>
      <c r="I108" s="123">
        <v>-21.448078393881453</v>
      </c>
      <c r="J108" s="123">
        <v>504.13799709976036</v>
      </c>
      <c r="K108" s="123">
        <v>424.25910353265652</v>
      </c>
      <c r="L108" s="123">
        <v>-29.98</v>
      </c>
      <c r="M108" s="123">
        <v>-11.48</v>
      </c>
      <c r="N108" s="123">
        <v>1.97</v>
      </c>
      <c r="O108" s="123">
        <v>-4.07</v>
      </c>
      <c r="P108" s="123">
        <v>49.81894779523595</v>
      </c>
      <c r="Q108" s="123">
        <v>-7.2740163975865491</v>
      </c>
      <c r="R108" s="123">
        <v>882.56395363618503</v>
      </c>
    </row>
    <row r="109" spans="1:18">
      <c r="A109" s="116">
        <v>297</v>
      </c>
      <c r="B109" s="117" t="s">
        <v>111</v>
      </c>
      <c r="C109" s="118">
        <v>124021</v>
      </c>
      <c r="D109" s="123">
        <v>-0.99</v>
      </c>
      <c r="E109" s="123">
        <v>-1.79</v>
      </c>
      <c r="F109" s="123">
        <v>-0.99</v>
      </c>
      <c r="G109" s="123">
        <v>-0.01</v>
      </c>
      <c r="H109" s="123">
        <v>-19.59</v>
      </c>
      <c r="I109" s="123">
        <v>-79.124939808580805</v>
      </c>
      <c r="J109" s="123">
        <v>-102.78639195876869</v>
      </c>
      <c r="K109" s="123">
        <v>-21.731486565602054</v>
      </c>
      <c r="L109" s="123">
        <v>-29.98</v>
      </c>
      <c r="M109" s="123">
        <v>-11.48</v>
      </c>
      <c r="N109" s="123">
        <v>1.97</v>
      </c>
      <c r="O109" s="123">
        <v>-4.07</v>
      </c>
      <c r="P109" s="123">
        <v>20.694788998928093</v>
      </c>
      <c r="Q109" s="123">
        <v>-4.493055198717844</v>
      </c>
      <c r="R109" s="123">
        <v>-254.37108453274132</v>
      </c>
    </row>
    <row r="110" spans="1:18">
      <c r="A110" s="116">
        <v>300</v>
      </c>
      <c r="B110" s="117" t="s">
        <v>112</v>
      </c>
      <c r="C110" s="118">
        <v>3381</v>
      </c>
      <c r="D110" s="123">
        <v>-0.99</v>
      </c>
      <c r="E110" s="123">
        <v>-1.79</v>
      </c>
      <c r="F110" s="123">
        <v>-0.99</v>
      </c>
      <c r="G110" s="123">
        <v>-0.01</v>
      </c>
      <c r="H110" s="123">
        <v>-19.59</v>
      </c>
      <c r="I110" s="123">
        <v>-17.762721088435374</v>
      </c>
      <c r="J110" s="123">
        <v>416.79123071828701</v>
      </c>
      <c r="K110" s="123">
        <v>194.75456296141212</v>
      </c>
      <c r="L110" s="123">
        <v>-29.98</v>
      </c>
      <c r="M110" s="123">
        <v>-11.480000000000002</v>
      </c>
      <c r="N110" s="123">
        <v>1.97</v>
      </c>
      <c r="O110" s="123">
        <v>-4.07</v>
      </c>
      <c r="P110" s="123">
        <v>20.211906052415536</v>
      </c>
      <c r="Q110" s="123">
        <v>-3.5583628126152171</v>
      </c>
      <c r="R110" s="123">
        <v>543.50661583106421</v>
      </c>
    </row>
    <row r="111" spans="1:18">
      <c r="A111" s="116">
        <v>301</v>
      </c>
      <c r="B111" s="117" t="s">
        <v>113</v>
      </c>
      <c r="C111" s="118">
        <v>19759</v>
      </c>
      <c r="D111" s="123">
        <v>-0.99</v>
      </c>
      <c r="E111" s="123">
        <v>-1.79</v>
      </c>
      <c r="F111" s="123">
        <v>-0.99</v>
      </c>
      <c r="G111" s="123">
        <v>-0.01</v>
      </c>
      <c r="H111" s="123">
        <v>-19.59</v>
      </c>
      <c r="I111" s="123">
        <v>-27.738995900602255</v>
      </c>
      <c r="J111" s="123">
        <v>-86.497644879393846</v>
      </c>
      <c r="K111" s="123">
        <v>-90.541677280404755</v>
      </c>
      <c r="L111" s="123">
        <v>-29.980000000000004</v>
      </c>
      <c r="M111" s="123">
        <v>-11.48</v>
      </c>
      <c r="N111" s="123">
        <v>1.9699999999999998</v>
      </c>
      <c r="O111" s="123">
        <v>-4.07</v>
      </c>
      <c r="P111" s="123">
        <v>36.652663376969542</v>
      </c>
      <c r="Q111" s="123">
        <v>6.8951410830704978</v>
      </c>
      <c r="R111" s="123">
        <v>-228.16051360036082</v>
      </c>
    </row>
    <row r="112" spans="1:18" s="10" customFormat="1">
      <c r="A112" s="116">
        <v>304</v>
      </c>
      <c r="B112" s="117" t="s">
        <v>114</v>
      </c>
      <c r="C112" s="118">
        <v>949</v>
      </c>
      <c r="D112" s="123">
        <v>-0.99</v>
      </c>
      <c r="E112" s="123">
        <v>-1.79</v>
      </c>
      <c r="F112" s="123">
        <v>-0.99</v>
      </c>
      <c r="G112" s="123">
        <v>-0.01</v>
      </c>
      <c r="H112" s="123">
        <v>-19.59</v>
      </c>
      <c r="I112" s="123">
        <v>-19.371264488935722</v>
      </c>
      <c r="J112" s="123">
        <v>-282.16553756420728</v>
      </c>
      <c r="K112" s="123">
        <v>-2.4661601031848392</v>
      </c>
      <c r="L112" s="123">
        <v>-29.98</v>
      </c>
      <c r="M112" s="123">
        <v>-11.48</v>
      </c>
      <c r="N112" s="123">
        <v>1.97</v>
      </c>
      <c r="O112" s="123">
        <v>-4.07</v>
      </c>
      <c r="P112" s="123">
        <v>18.328594166332774</v>
      </c>
      <c r="Q112" s="123">
        <v>20.44898886836798</v>
      </c>
      <c r="R112" s="123">
        <v>-332.15537912162711</v>
      </c>
    </row>
    <row r="113" spans="1:18">
      <c r="A113" s="116">
        <v>305</v>
      </c>
      <c r="B113" s="117" t="s">
        <v>115</v>
      </c>
      <c r="C113" s="118">
        <v>15019</v>
      </c>
      <c r="D113" s="123">
        <v>-0.99</v>
      </c>
      <c r="E113" s="123">
        <v>-1.79</v>
      </c>
      <c r="F113" s="123">
        <v>-0.99</v>
      </c>
      <c r="G113" s="123">
        <v>-0.01</v>
      </c>
      <c r="H113" s="123">
        <v>-19.59</v>
      </c>
      <c r="I113" s="123">
        <v>-25.548362740528663</v>
      </c>
      <c r="J113" s="123">
        <v>47.160358676640293</v>
      </c>
      <c r="K113" s="123">
        <v>67.317093550695546</v>
      </c>
      <c r="L113" s="123">
        <v>-29.98</v>
      </c>
      <c r="M113" s="123">
        <v>-11.48</v>
      </c>
      <c r="N113" s="123">
        <v>1.97</v>
      </c>
      <c r="O113" s="123">
        <v>-4.07</v>
      </c>
      <c r="P113" s="123">
        <v>55.010564203792725</v>
      </c>
      <c r="Q113" s="123">
        <v>6.926689193800609</v>
      </c>
      <c r="R113" s="123">
        <v>83.936342884400489</v>
      </c>
    </row>
    <row r="114" spans="1:18">
      <c r="A114" s="116">
        <v>309</v>
      </c>
      <c r="B114" s="117" t="s">
        <v>116</v>
      </c>
      <c r="C114" s="118">
        <v>6409</v>
      </c>
      <c r="D114" s="123">
        <v>-0.99</v>
      </c>
      <c r="E114" s="123">
        <v>-1.79</v>
      </c>
      <c r="F114" s="123">
        <v>-0.99</v>
      </c>
      <c r="G114" s="123">
        <v>-0.01</v>
      </c>
      <c r="H114" s="123">
        <v>-19.59</v>
      </c>
      <c r="I114" s="123">
        <v>-77.410920580433768</v>
      </c>
      <c r="J114" s="123">
        <v>-206.8452449751837</v>
      </c>
      <c r="K114" s="123">
        <v>-140.30054593664437</v>
      </c>
      <c r="L114" s="123">
        <v>-29.98</v>
      </c>
      <c r="M114" s="123">
        <v>-11.48</v>
      </c>
      <c r="N114" s="123">
        <v>1.97</v>
      </c>
      <c r="O114" s="123">
        <v>-4.07</v>
      </c>
      <c r="P114" s="123">
        <v>71.220216987277723</v>
      </c>
      <c r="Q114" s="123">
        <v>30.247345468831664</v>
      </c>
      <c r="R114" s="123">
        <v>-390.01914903615238</v>
      </c>
    </row>
    <row r="115" spans="1:18">
      <c r="A115" s="116">
        <v>312</v>
      </c>
      <c r="B115" s="117" t="s">
        <v>117</v>
      </c>
      <c r="C115" s="118">
        <v>1174</v>
      </c>
      <c r="D115" s="123">
        <v>-0.99</v>
      </c>
      <c r="E115" s="123">
        <v>-1.79</v>
      </c>
      <c r="F115" s="123">
        <v>-0.99</v>
      </c>
      <c r="G115" s="123">
        <v>-0.01</v>
      </c>
      <c r="H115" s="123">
        <v>-19.59</v>
      </c>
      <c r="I115" s="123">
        <v>-15.306831345826236</v>
      </c>
      <c r="J115" s="123">
        <v>-78.810785247245562</v>
      </c>
      <c r="K115" s="123">
        <v>-95.596282903830939</v>
      </c>
      <c r="L115" s="123">
        <v>-29.980000000000004</v>
      </c>
      <c r="M115" s="123">
        <v>-11.48</v>
      </c>
      <c r="N115" s="123">
        <v>1.9699999999999998</v>
      </c>
      <c r="O115" s="123">
        <v>-4.07</v>
      </c>
      <c r="P115" s="123">
        <v>74.541621422753153</v>
      </c>
      <c r="Q115" s="123">
        <v>-5.5698694059798193</v>
      </c>
      <c r="R115" s="123">
        <v>-187.67214748012941</v>
      </c>
    </row>
    <row r="116" spans="1:18">
      <c r="A116" s="116">
        <v>316</v>
      </c>
      <c r="B116" s="117" t="s">
        <v>118</v>
      </c>
      <c r="C116" s="118">
        <v>4114</v>
      </c>
      <c r="D116" s="123">
        <v>-0.99</v>
      </c>
      <c r="E116" s="123">
        <v>-1.79</v>
      </c>
      <c r="F116" s="123">
        <v>-0.99</v>
      </c>
      <c r="G116" s="123">
        <v>-0.01</v>
      </c>
      <c r="H116" s="123">
        <v>-19.59</v>
      </c>
      <c r="I116" s="123">
        <v>-84.152907146329611</v>
      </c>
      <c r="J116" s="123">
        <v>-51.838582329960467</v>
      </c>
      <c r="K116" s="123">
        <v>-29.995817740079453</v>
      </c>
      <c r="L116" s="123">
        <v>-29.98</v>
      </c>
      <c r="M116" s="123">
        <v>-11.48</v>
      </c>
      <c r="N116" s="123">
        <v>1.97</v>
      </c>
      <c r="O116" s="123">
        <v>-4.07</v>
      </c>
      <c r="P116" s="123">
        <v>53.832212531800856</v>
      </c>
      <c r="Q116" s="123">
        <v>21.921386375759759</v>
      </c>
      <c r="R116" s="123">
        <v>-157.16370830880888</v>
      </c>
    </row>
    <row r="117" spans="1:18">
      <c r="A117" s="116">
        <v>317</v>
      </c>
      <c r="B117" s="117" t="s">
        <v>119</v>
      </c>
      <c r="C117" s="118">
        <v>2440</v>
      </c>
      <c r="D117" s="123">
        <v>-0.99</v>
      </c>
      <c r="E117" s="123">
        <v>-1.7900000000000003</v>
      </c>
      <c r="F117" s="123">
        <v>-0.99</v>
      </c>
      <c r="G117" s="123">
        <v>-0.01</v>
      </c>
      <c r="H117" s="123">
        <v>-19.59</v>
      </c>
      <c r="I117" s="123">
        <v>-25.247442622950821</v>
      </c>
      <c r="J117" s="123">
        <v>247.34913137162718</v>
      </c>
      <c r="K117" s="123">
        <v>75.011496792735969</v>
      </c>
      <c r="L117" s="123">
        <v>-29.98</v>
      </c>
      <c r="M117" s="123">
        <v>-11.48</v>
      </c>
      <c r="N117" s="123">
        <v>1.97</v>
      </c>
      <c r="O117" s="123">
        <v>-4.07</v>
      </c>
      <c r="P117" s="123">
        <v>29.574752107939513</v>
      </c>
      <c r="Q117" s="123">
        <v>4.6917544549858814</v>
      </c>
      <c r="R117" s="123">
        <v>264.44969210433771</v>
      </c>
    </row>
    <row r="118" spans="1:18">
      <c r="A118" s="116">
        <v>320</v>
      </c>
      <c r="B118" s="117" t="s">
        <v>120</v>
      </c>
      <c r="C118" s="118">
        <v>7030</v>
      </c>
      <c r="D118" s="123">
        <v>-0.99</v>
      </c>
      <c r="E118" s="123">
        <v>-1.79</v>
      </c>
      <c r="F118" s="123">
        <v>-0.99</v>
      </c>
      <c r="G118" s="123">
        <v>-0.01</v>
      </c>
      <c r="H118" s="123">
        <v>-19.590000000000003</v>
      </c>
      <c r="I118" s="123">
        <v>-30.366903271692742</v>
      </c>
      <c r="J118" s="123">
        <v>60.902300682406249</v>
      </c>
      <c r="K118" s="123">
        <v>85.753171910231345</v>
      </c>
      <c r="L118" s="123">
        <v>-29.98</v>
      </c>
      <c r="M118" s="123">
        <v>-11.48</v>
      </c>
      <c r="N118" s="123">
        <v>1.97</v>
      </c>
      <c r="O118" s="123">
        <v>-4.07</v>
      </c>
      <c r="P118" s="123">
        <v>47.982124858853183</v>
      </c>
      <c r="Q118" s="123">
        <v>15.734994037722233</v>
      </c>
      <c r="R118" s="123">
        <v>113.07568821752024</v>
      </c>
    </row>
    <row r="119" spans="1:18">
      <c r="A119" s="116">
        <v>322</v>
      </c>
      <c r="B119" s="117" t="s">
        <v>121</v>
      </c>
      <c r="C119" s="118">
        <v>6462</v>
      </c>
      <c r="D119" s="123">
        <v>-0.99</v>
      </c>
      <c r="E119" s="123">
        <v>-1.79</v>
      </c>
      <c r="F119" s="123">
        <v>-0.99</v>
      </c>
      <c r="G119" s="123">
        <v>-0.01</v>
      </c>
      <c r="H119" s="123">
        <v>-19.59</v>
      </c>
      <c r="I119" s="123">
        <v>-25.729323738780565</v>
      </c>
      <c r="J119" s="123">
        <v>175.28957097244654</v>
      </c>
      <c r="K119" s="123">
        <v>141.76465124410333</v>
      </c>
      <c r="L119" s="123">
        <v>-29.98</v>
      </c>
      <c r="M119" s="123">
        <v>-11.480000000000002</v>
      </c>
      <c r="N119" s="123">
        <v>1.97</v>
      </c>
      <c r="O119" s="123">
        <v>-4.07</v>
      </c>
      <c r="P119" s="123">
        <v>18.768517017496826</v>
      </c>
      <c r="Q119" s="123">
        <v>2.4872153433055026</v>
      </c>
      <c r="R119" s="123">
        <v>245.65063083857163</v>
      </c>
    </row>
    <row r="120" spans="1:18">
      <c r="A120" s="116">
        <v>398</v>
      </c>
      <c r="B120" s="117" t="s">
        <v>122</v>
      </c>
      <c r="C120" s="118">
        <v>120693</v>
      </c>
      <c r="D120" s="123">
        <v>-0.99</v>
      </c>
      <c r="E120" s="123">
        <v>-1.79</v>
      </c>
      <c r="F120" s="123">
        <v>-0.99</v>
      </c>
      <c r="G120" s="123">
        <v>-0.01</v>
      </c>
      <c r="H120" s="123">
        <v>-19.59</v>
      </c>
      <c r="I120" s="123">
        <v>-99.90815142551763</v>
      </c>
      <c r="J120" s="123">
        <v>78.953817439602091</v>
      </c>
      <c r="K120" s="123">
        <v>100.64226299005405</v>
      </c>
      <c r="L120" s="123">
        <v>-29.98</v>
      </c>
      <c r="M120" s="123">
        <v>-11.48</v>
      </c>
      <c r="N120" s="123">
        <v>1.97</v>
      </c>
      <c r="O120" s="123">
        <v>-4.07</v>
      </c>
      <c r="P120" s="123">
        <v>25.743391536018635</v>
      </c>
      <c r="Q120" s="123">
        <v>8.8769263153702269</v>
      </c>
      <c r="R120" s="123">
        <v>47.378246855527365</v>
      </c>
    </row>
    <row r="121" spans="1:18" s="10" customFormat="1">
      <c r="A121" s="116">
        <v>399</v>
      </c>
      <c r="B121" s="117" t="s">
        <v>123</v>
      </c>
      <c r="C121" s="118">
        <v>7682</v>
      </c>
      <c r="D121" s="123">
        <v>-0.99</v>
      </c>
      <c r="E121" s="123">
        <v>-1.79</v>
      </c>
      <c r="F121" s="123">
        <v>-0.99</v>
      </c>
      <c r="G121" s="123">
        <v>-0.01</v>
      </c>
      <c r="H121" s="123">
        <v>-19.59</v>
      </c>
      <c r="I121" s="123">
        <v>-22.490667794845091</v>
      </c>
      <c r="J121" s="123">
        <v>-198.12558651322769</v>
      </c>
      <c r="K121" s="123">
        <v>-206.05647521437763</v>
      </c>
      <c r="L121" s="123">
        <v>-29.98</v>
      </c>
      <c r="M121" s="123">
        <v>-11.48</v>
      </c>
      <c r="N121" s="123">
        <v>1.97</v>
      </c>
      <c r="O121" s="123">
        <v>-4.07</v>
      </c>
      <c r="P121" s="123">
        <v>28.227593485623558</v>
      </c>
      <c r="Q121" s="123">
        <v>-2.1769738863189643</v>
      </c>
      <c r="R121" s="123">
        <v>-467.55210992314585</v>
      </c>
    </row>
    <row r="122" spans="1:18">
      <c r="A122" s="116">
        <v>400</v>
      </c>
      <c r="B122" s="117" t="s">
        <v>124</v>
      </c>
      <c r="C122" s="118">
        <v>8441</v>
      </c>
      <c r="D122" s="123">
        <v>-0.99</v>
      </c>
      <c r="E122" s="123">
        <v>-1.79</v>
      </c>
      <c r="F122" s="123">
        <v>-0.99</v>
      </c>
      <c r="G122" s="123">
        <v>-0.01</v>
      </c>
      <c r="H122" s="123">
        <v>-19.59</v>
      </c>
      <c r="I122" s="123">
        <v>-20.558694467480155</v>
      </c>
      <c r="J122" s="123">
        <v>182.18561664366541</v>
      </c>
      <c r="K122" s="123">
        <v>111.70093395712584</v>
      </c>
      <c r="L122" s="123">
        <v>-29.98</v>
      </c>
      <c r="M122" s="123">
        <v>-11.48</v>
      </c>
      <c r="N122" s="123">
        <v>1.97</v>
      </c>
      <c r="O122" s="123">
        <v>-4.07</v>
      </c>
      <c r="P122" s="123">
        <v>32.618929706739365</v>
      </c>
      <c r="Q122" s="123">
        <v>4.4610937627263834</v>
      </c>
      <c r="R122" s="123">
        <v>243.47787960277685</v>
      </c>
    </row>
    <row r="123" spans="1:18">
      <c r="A123" s="116">
        <v>402</v>
      </c>
      <c r="B123" s="117" t="s">
        <v>125</v>
      </c>
      <c r="C123" s="118">
        <v>8975</v>
      </c>
      <c r="D123" s="123">
        <v>-0.99</v>
      </c>
      <c r="E123" s="123">
        <v>-1.79</v>
      </c>
      <c r="F123" s="123">
        <v>-0.99</v>
      </c>
      <c r="G123" s="123">
        <v>-0.01</v>
      </c>
      <c r="H123" s="123">
        <v>-19.59</v>
      </c>
      <c r="I123" s="123">
        <v>-43.470042339832872</v>
      </c>
      <c r="J123" s="123">
        <v>-208.28810667164782</v>
      </c>
      <c r="K123" s="123">
        <v>-163.49753064153481</v>
      </c>
      <c r="L123" s="123">
        <v>-29.98</v>
      </c>
      <c r="M123" s="123">
        <v>-11.48</v>
      </c>
      <c r="N123" s="123">
        <v>1.97</v>
      </c>
      <c r="O123" s="123">
        <v>-4.07</v>
      </c>
      <c r="P123" s="123">
        <v>45.732061718256155</v>
      </c>
      <c r="Q123" s="123">
        <v>5.4061827238523241</v>
      </c>
      <c r="R123" s="123">
        <v>-431.047435210907</v>
      </c>
    </row>
    <row r="124" spans="1:18">
      <c r="A124" s="116">
        <v>403</v>
      </c>
      <c r="B124" s="117" t="s">
        <v>126</v>
      </c>
      <c r="C124" s="118">
        <v>2789</v>
      </c>
      <c r="D124" s="123">
        <v>-0.99</v>
      </c>
      <c r="E124" s="123">
        <v>-1.79</v>
      </c>
      <c r="F124" s="123">
        <v>-0.99</v>
      </c>
      <c r="G124" s="123">
        <v>-0.01</v>
      </c>
      <c r="H124" s="123">
        <v>-19.59</v>
      </c>
      <c r="I124" s="123">
        <v>-17.221308712800287</v>
      </c>
      <c r="J124" s="123">
        <v>98.939300732182161</v>
      </c>
      <c r="K124" s="123">
        <v>-2.0644187838738772</v>
      </c>
      <c r="L124" s="123">
        <v>-29.98</v>
      </c>
      <c r="M124" s="123">
        <v>-11.48</v>
      </c>
      <c r="N124" s="123">
        <v>1.97</v>
      </c>
      <c r="O124" s="123">
        <v>-4.07</v>
      </c>
      <c r="P124" s="123">
        <v>25.547597906101043</v>
      </c>
      <c r="Q124" s="123">
        <v>-0.24775501813405257</v>
      </c>
      <c r="R124" s="123">
        <v>38.023416123474981</v>
      </c>
    </row>
    <row r="125" spans="1:18">
      <c r="A125" s="116">
        <v>405</v>
      </c>
      <c r="B125" s="117" t="s">
        <v>127</v>
      </c>
      <c r="C125" s="118">
        <v>72988</v>
      </c>
      <c r="D125" s="123">
        <v>-0.99</v>
      </c>
      <c r="E125" s="123">
        <v>-1.79</v>
      </c>
      <c r="F125" s="123">
        <v>-0.99</v>
      </c>
      <c r="G125" s="123">
        <v>-0.01</v>
      </c>
      <c r="H125" s="123">
        <v>-19.59</v>
      </c>
      <c r="I125" s="123">
        <v>-63.302650298679232</v>
      </c>
      <c r="J125" s="123">
        <v>-36.725968615778825</v>
      </c>
      <c r="K125" s="123">
        <v>-0.70581520840373013</v>
      </c>
      <c r="L125" s="123">
        <v>-29.980000000000004</v>
      </c>
      <c r="M125" s="123">
        <v>-11.48</v>
      </c>
      <c r="N125" s="123">
        <v>1.9699999999999998</v>
      </c>
      <c r="O125" s="123">
        <v>-4.07</v>
      </c>
      <c r="P125" s="123">
        <v>53.639522599675679</v>
      </c>
      <c r="Q125" s="123">
        <v>4.7456487352401977</v>
      </c>
      <c r="R125" s="123">
        <v>-109.27926278794595</v>
      </c>
    </row>
    <row r="126" spans="1:18">
      <c r="A126" s="116">
        <v>407</v>
      </c>
      <c r="B126" s="117" t="s">
        <v>128</v>
      </c>
      <c r="C126" s="118">
        <v>2449</v>
      </c>
      <c r="D126" s="123">
        <v>-0.98999999999999988</v>
      </c>
      <c r="E126" s="123">
        <v>-1.79</v>
      </c>
      <c r="F126" s="123">
        <v>-0.98999999999999988</v>
      </c>
      <c r="G126" s="123">
        <v>-0.01</v>
      </c>
      <c r="H126" s="123">
        <v>-19.59</v>
      </c>
      <c r="I126" s="123">
        <v>-39.11191506737444</v>
      </c>
      <c r="J126" s="123">
        <v>89.500109255473234</v>
      </c>
      <c r="K126" s="123">
        <v>4.5694433168245903</v>
      </c>
      <c r="L126" s="123">
        <v>-29.98</v>
      </c>
      <c r="M126" s="123">
        <v>-11.48</v>
      </c>
      <c r="N126" s="123">
        <v>1.97</v>
      </c>
      <c r="O126" s="123">
        <v>-4.07</v>
      </c>
      <c r="P126" s="123">
        <v>14.239790198247659</v>
      </c>
      <c r="Q126" s="123">
        <v>3.1886163452083554</v>
      </c>
      <c r="R126" s="123">
        <v>5.4560440483794022</v>
      </c>
    </row>
    <row r="127" spans="1:18">
      <c r="A127" s="116">
        <v>408</v>
      </c>
      <c r="B127" s="117" t="s">
        <v>129</v>
      </c>
      <c r="C127" s="118">
        <v>14024</v>
      </c>
      <c r="D127" s="123">
        <v>-0.99</v>
      </c>
      <c r="E127" s="123">
        <v>-1.79</v>
      </c>
      <c r="F127" s="123">
        <v>-0.99</v>
      </c>
      <c r="G127" s="123">
        <v>-0.01</v>
      </c>
      <c r="H127" s="123">
        <v>-19.59</v>
      </c>
      <c r="I127" s="123">
        <v>-30.453141043924699</v>
      </c>
      <c r="J127" s="123">
        <v>41.358150026364882</v>
      </c>
      <c r="K127" s="123">
        <v>-2.052643911601733</v>
      </c>
      <c r="L127" s="123">
        <v>-29.98</v>
      </c>
      <c r="M127" s="123">
        <v>-11.480000000000002</v>
      </c>
      <c r="N127" s="123">
        <v>1.97</v>
      </c>
      <c r="O127" s="123">
        <v>-4.07</v>
      </c>
      <c r="P127" s="123">
        <v>31.685932613860892</v>
      </c>
      <c r="Q127" s="123">
        <v>0.58883204572211889</v>
      </c>
      <c r="R127" s="123">
        <v>-25.802870269578541</v>
      </c>
    </row>
    <row r="128" spans="1:18">
      <c r="A128" s="116">
        <v>410</v>
      </c>
      <c r="B128" s="117" t="s">
        <v>130</v>
      </c>
      <c r="C128" s="118">
        <v>18762</v>
      </c>
      <c r="D128" s="123">
        <v>-0.9900000000000001</v>
      </c>
      <c r="E128" s="123">
        <v>-1.7900000000000003</v>
      </c>
      <c r="F128" s="123">
        <v>-0.9900000000000001</v>
      </c>
      <c r="G128" s="123">
        <v>-0.01</v>
      </c>
      <c r="H128" s="123">
        <v>-19.59</v>
      </c>
      <c r="I128" s="123">
        <v>-36.637067476814842</v>
      </c>
      <c r="J128" s="123">
        <v>-198.17369134106102</v>
      </c>
      <c r="K128" s="123">
        <v>-138.1193306652022</v>
      </c>
      <c r="L128" s="123">
        <v>-29.98</v>
      </c>
      <c r="M128" s="123">
        <v>-11.48</v>
      </c>
      <c r="N128" s="123">
        <v>1.97</v>
      </c>
      <c r="O128" s="123">
        <v>-4.07</v>
      </c>
      <c r="P128" s="123">
        <v>36.878740073705615</v>
      </c>
      <c r="Q128" s="123">
        <v>7.0441950282719681</v>
      </c>
      <c r="R128" s="123">
        <v>-395.93715438110047</v>
      </c>
    </row>
    <row r="129" spans="1:18">
      <c r="A129" s="116">
        <v>416</v>
      </c>
      <c r="B129" s="117" t="s">
        <v>131</v>
      </c>
      <c r="C129" s="118">
        <v>2862</v>
      </c>
      <c r="D129" s="123">
        <v>-0.99</v>
      </c>
      <c r="E129" s="123">
        <v>-1.7900000000000003</v>
      </c>
      <c r="F129" s="123">
        <v>-0.99</v>
      </c>
      <c r="G129" s="123">
        <v>-0.01</v>
      </c>
      <c r="H129" s="123">
        <v>-19.59</v>
      </c>
      <c r="I129" s="123">
        <v>-36.156450034940598</v>
      </c>
      <c r="J129" s="123">
        <v>-156.93630015863107</v>
      </c>
      <c r="K129" s="123">
        <v>-95.04187107920437</v>
      </c>
      <c r="L129" s="123">
        <v>-29.979999999999997</v>
      </c>
      <c r="M129" s="123">
        <v>-11.48</v>
      </c>
      <c r="N129" s="123">
        <v>1.9700000000000002</v>
      </c>
      <c r="O129" s="123">
        <v>-4.07</v>
      </c>
      <c r="P129" s="123">
        <v>38.907982650046463</v>
      </c>
      <c r="Q129" s="123">
        <v>-8.0904130631395219</v>
      </c>
      <c r="R129" s="123">
        <v>-324.24705168586905</v>
      </c>
    </row>
    <row r="130" spans="1:18">
      <c r="A130" s="116">
        <v>418</v>
      </c>
      <c r="B130" s="117" t="s">
        <v>132</v>
      </c>
      <c r="C130" s="118">
        <v>24711</v>
      </c>
      <c r="D130" s="123">
        <v>-0.99</v>
      </c>
      <c r="E130" s="123">
        <v>-1.79</v>
      </c>
      <c r="F130" s="123">
        <v>-0.99</v>
      </c>
      <c r="G130" s="123">
        <v>-0.01</v>
      </c>
      <c r="H130" s="123">
        <v>-19.59</v>
      </c>
      <c r="I130" s="123">
        <v>-41.839925539233541</v>
      </c>
      <c r="J130" s="123">
        <v>3.5420617154192748</v>
      </c>
      <c r="K130" s="123">
        <v>-2.0309010577962368</v>
      </c>
      <c r="L130" s="123">
        <v>-29.98</v>
      </c>
      <c r="M130" s="123">
        <v>-11.48</v>
      </c>
      <c r="N130" s="123">
        <v>1.97</v>
      </c>
      <c r="O130" s="123">
        <v>-4.07</v>
      </c>
      <c r="P130" s="123">
        <v>40.593546459099798</v>
      </c>
      <c r="Q130" s="123">
        <v>-6.2147053836693802</v>
      </c>
      <c r="R130" s="123">
        <v>-72.879923806180088</v>
      </c>
    </row>
    <row r="131" spans="1:18">
      <c r="A131" s="115">
        <v>420</v>
      </c>
      <c r="B131" s="117" t="s">
        <v>133</v>
      </c>
      <c r="C131" s="118">
        <v>9049</v>
      </c>
      <c r="D131" s="123">
        <v>-0.99</v>
      </c>
      <c r="E131" s="123">
        <v>-1.79</v>
      </c>
      <c r="F131" s="123">
        <v>-0.99</v>
      </c>
      <c r="G131" s="123">
        <v>-0.01</v>
      </c>
      <c r="H131" s="123">
        <v>-19.59</v>
      </c>
      <c r="I131" s="123">
        <v>-38.457117913581612</v>
      </c>
      <c r="J131" s="123">
        <v>91.775569218071439</v>
      </c>
      <c r="K131" s="123">
        <v>14.469547413998493</v>
      </c>
      <c r="L131" s="123">
        <v>-29.98</v>
      </c>
      <c r="M131" s="123">
        <v>-11.48</v>
      </c>
      <c r="N131" s="123">
        <v>1.97</v>
      </c>
      <c r="O131" s="123">
        <v>-4.07</v>
      </c>
      <c r="P131" s="123">
        <v>29.754380027678085</v>
      </c>
      <c r="Q131" s="123">
        <v>7.5699698869251009</v>
      </c>
      <c r="R131" s="123">
        <v>38.182348633091486</v>
      </c>
    </row>
    <row r="132" spans="1:18">
      <c r="A132" s="116">
        <v>421</v>
      </c>
      <c r="B132" s="117" t="s">
        <v>134</v>
      </c>
      <c r="C132" s="118">
        <v>682</v>
      </c>
      <c r="D132" s="123">
        <v>-0.98999999999999988</v>
      </c>
      <c r="E132" s="123">
        <v>-1.79</v>
      </c>
      <c r="F132" s="123">
        <v>-0.98999999999999988</v>
      </c>
      <c r="G132" s="123">
        <v>-0.01</v>
      </c>
      <c r="H132" s="123">
        <v>-19.59</v>
      </c>
      <c r="I132" s="123">
        <v>-32.803431085043989</v>
      </c>
      <c r="J132" s="123">
        <v>498.30804235791788</v>
      </c>
      <c r="K132" s="123">
        <v>161.99743029807408</v>
      </c>
      <c r="L132" s="123">
        <v>-29.98</v>
      </c>
      <c r="M132" s="123">
        <v>-11.48</v>
      </c>
      <c r="N132" s="123">
        <v>1.97</v>
      </c>
      <c r="O132" s="123">
        <v>-4.07</v>
      </c>
      <c r="P132" s="123">
        <v>20.570570562652293</v>
      </c>
      <c r="Q132" s="123">
        <v>3.0597302265874515</v>
      </c>
      <c r="R132" s="123">
        <v>584.20234236018769</v>
      </c>
    </row>
    <row r="133" spans="1:18">
      <c r="A133" s="116">
        <v>422</v>
      </c>
      <c r="B133" s="117" t="s">
        <v>135</v>
      </c>
      <c r="C133" s="118">
        <v>10228</v>
      </c>
      <c r="D133" s="123">
        <v>-0.99</v>
      </c>
      <c r="E133" s="123">
        <v>-1.7899999999999998</v>
      </c>
      <c r="F133" s="123">
        <v>-0.99</v>
      </c>
      <c r="G133" s="123">
        <v>-0.01</v>
      </c>
      <c r="H133" s="123">
        <v>-19.59</v>
      </c>
      <c r="I133" s="123">
        <v>-45.633599921783343</v>
      </c>
      <c r="J133" s="123">
        <v>-29.703315237807942</v>
      </c>
      <c r="K133" s="123">
        <v>-2.0704702598437144</v>
      </c>
      <c r="L133" s="123">
        <v>-29.98</v>
      </c>
      <c r="M133" s="123">
        <v>-11.48</v>
      </c>
      <c r="N133" s="123">
        <v>1.97</v>
      </c>
      <c r="O133" s="123">
        <v>-4.07</v>
      </c>
      <c r="P133" s="123">
        <v>51.858335271729651</v>
      </c>
      <c r="Q133" s="123">
        <v>27.854999848501571</v>
      </c>
      <c r="R133" s="123">
        <v>-64.624050299203773</v>
      </c>
    </row>
    <row r="134" spans="1:18">
      <c r="A134" s="116">
        <v>423</v>
      </c>
      <c r="B134" s="117" t="s">
        <v>136</v>
      </c>
      <c r="C134" s="118">
        <v>20637</v>
      </c>
      <c r="D134" s="123">
        <v>-0.9900000000000001</v>
      </c>
      <c r="E134" s="123">
        <v>-1.7900000000000003</v>
      </c>
      <c r="F134" s="123">
        <v>-0.9900000000000001</v>
      </c>
      <c r="G134" s="123">
        <v>-0.01</v>
      </c>
      <c r="H134" s="123">
        <v>-19.59</v>
      </c>
      <c r="I134" s="123">
        <v>-21.404036923971507</v>
      </c>
      <c r="J134" s="123">
        <v>130.45858315074759</v>
      </c>
      <c r="K134" s="123">
        <v>14.707933350340554</v>
      </c>
      <c r="L134" s="123">
        <v>-29.98</v>
      </c>
      <c r="M134" s="123">
        <v>-11.48</v>
      </c>
      <c r="N134" s="123">
        <v>1.97</v>
      </c>
      <c r="O134" s="123">
        <v>-4.07</v>
      </c>
      <c r="P134" s="123">
        <v>28.85525539277744</v>
      </c>
      <c r="Q134" s="123">
        <v>-7.4897114564729366</v>
      </c>
      <c r="R134" s="123">
        <v>78.19802351342112</v>
      </c>
    </row>
    <row r="135" spans="1:18">
      <c r="A135" s="116">
        <v>425</v>
      </c>
      <c r="B135" s="117" t="s">
        <v>137</v>
      </c>
      <c r="C135" s="118">
        <v>10256</v>
      </c>
      <c r="D135" s="123">
        <v>-0.9900000000000001</v>
      </c>
      <c r="E135" s="123">
        <v>-1.7900000000000003</v>
      </c>
      <c r="F135" s="123">
        <v>-0.9900000000000001</v>
      </c>
      <c r="G135" s="123">
        <v>-0.01</v>
      </c>
      <c r="H135" s="123">
        <v>-19.59</v>
      </c>
      <c r="I135" s="123">
        <v>-17.290618174726987</v>
      </c>
      <c r="J135" s="123">
        <v>-63.95364886632192</v>
      </c>
      <c r="K135" s="123">
        <v>-128.84734458477982</v>
      </c>
      <c r="L135" s="123">
        <v>-29.98</v>
      </c>
      <c r="M135" s="123">
        <v>-11.48</v>
      </c>
      <c r="N135" s="123">
        <v>1.97</v>
      </c>
      <c r="O135" s="123">
        <v>-4.07</v>
      </c>
      <c r="P135" s="123">
        <v>24.908491525419077</v>
      </c>
      <c r="Q135" s="123">
        <v>-2.7111647769553042</v>
      </c>
      <c r="R135" s="123">
        <v>-254.82428487736487</v>
      </c>
    </row>
    <row r="136" spans="1:18">
      <c r="A136" s="116">
        <v>426</v>
      </c>
      <c r="B136" s="117" t="s">
        <v>138</v>
      </c>
      <c r="C136" s="118">
        <v>11969</v>
      </c>
      <c r="D136" s="123">
        <v>-0.99</v>
      </c>
      <c r="E136" s="123">
        <v>-1.7900000000000003</v>
      </c>
      <c r="F136" s="123">
        <v>-0.99</v>
      </c>
      <c r="G136" s="123">
        <v>-0.01</v>
      </c>
      <c r="H136" s="123">
        <v>-19.59</v>
      </c>
      <c r="I136" s="123">
        <v>-37.751765393934328</v>
      </c>
      <c r="J136" s="123">
        <v>-141.17455475841354</v>
      </c>
      <c r="K136" s="123">
        <v>-80.788675406784421</v>
      </c>
      <c r="L136" s="123">
        <v>-29.98</v>
      </c>
      <c r="M136" s="123">
        <v>-11.48</v>
      </c>
      <c r="N136" s="123">
        <v>1.97</v>
      </c>
      <c r="O136" s="123">
        <v>-4.07</v>
      </c>
      <c r="P136" s="123">
        <v>33.941385974579326</v>
      </c>
      <c r="Q136" s="123">
        <v>14.794733947912112</v>
      </c>
      <c r="R136" s="123">
        <v>-277.90887563664086</v>
      </c>
    </row>
    <row r="137" spans="1:18">
      <c r="A137" s="116">
        <v>430</v>
      </c>
      <c r="B137" s="117" t="s">
        <v>139</v>
      </c>
      <c r="C137" s="118">
        <v>15420</v>
      </c>
      <c r="D137" s="123">
        <v>-0.99</v>
      </c>
      <c r="E137" s="123">
        <v>-1.79</v>
      </c>
      <c r="F137" s="123">
        <v>-0.99</v>
      </c>
      <c r="G137" s="123">
        <v>-1.0000000000000002E-2</v>
      </c>
      <c r="H137" s="123">
        <v>-19.59</v>
      </c>
      <c r="I137" s="123">
        <v>-38.66534824902724</v>
      </c>
      <c r="J137" s="123">
        <v>81.808586320415017</v>
      </c>
      <c r="K137" s="123">
        <v>11.004414367674157</v>
      </c>
      <c r="L137" s="123">
        <v>-29.980000000000004</v>
      </c>
      <c r="M137" s="123">
        <v>-11.48</v>
      </c>
      <c r="N137" s="123">
        <v>1.9699999999999998</v>
      </c>
      <c r="O137" s="123">
        <v>-4.07</v>
      </c>
      <c r="P137" s="123">
        <v>51.762197978120959</v>
      </c>
      <c r="Q137" s="123">
        <v>5.2889628309568382</v>
      </c>
      <c r="R137" s="123">
        <v>44.268813248139729</v>
      </c>
    </row>
    <row r="138" spans="1:18">
      <c r="A138" s="116">
        <v>433</v>
      </c>
      <c r="B138" s="117" t="s">
        <v>140</v>
      </c>
      <c r="C138" s="118">
        <v>7692</v>
      </c>
      <c r="D138" s="123">
        <v>-0.99</v>
      </c>
      <c r="E138" s="123">
        <v>-1.79</v>
      </c>
      <c r="F138" s="123">
        <v>-0.99</v>
      </c>
      <c r="G138" s="123">
        <v>-0.01</v>
      </c>
      <c r="H138" s="123">
        <v>-19.59</v>
      </c>
      <c r="I138" s="123">
        <v>-30.268139625585022</v>
      </c>
      <c r="J138" s="123">
        <v>7.1882073943321796</v>
      </c>
      <c r="K138" s="123">
        <v>-2.0568546046159066</v>
      </c>
      <c r="L138" s="123">
        <v>-29.98</v>
      </c>
      <c r="M138" s="123">
        <v>-11.48</v>
      </c>
      <c r="N138" s="123">
        <v>1.97</v>
      </c>
      <c r="O138" s="123">
        <v>-4.07</v>
      </c>
      <c r="P138" s="123">
        <v>34.48584820872329</v>
      </c>
      <c r="Q138" s="123">
        <v>-4.4414716908410465</v>
      </c>
      <c r="R138" s="123">
        <v>-62.022410317986498</v>
      </c>
    </row>
    <row r="139" spans="1:18">
      <c r="A139" s="116">
        <v>434</v>
      </c>
      <c r="B139" s="117" t="s">
        <v>141</v>
      </c>
      <c r="C139" s="118">
        <v>14458</v>
      </c>
      <c r="D139" s="123">
        <v>-0.99</v>
      </c>
      <c r="E139" s="123">
        <v>-1.79</v>
      </c>
      <c r="F139" s="123">
        <v>-0.99</v>
      </c>
      <c r="G139" s="123">
        <v>-0.01</v>
      </c>
      <c r="H139" s="123">
        <v>-19.589999999999996</v>
      </c>
      <c r="I139" s="123">
        <v>-40.000989763452765</v>
      </c>
      <c r="J139" s="123">
        <v>155.86702329088445</v>
      </c>
      <c r="K139" s="123">
        <v>62.486748031621097</v>
      </c>
      <c r="L139" s="123">
        <v>-29.98</v>
      </c>
      <c r="M139" s="123">
        <v>-11.48</v>
      </c>
      <c r="N139" s="123">
        <v>1.97</v>
      </c>
      <c r="O139" s="123">
        <v>-4.07</v>
      </c>
      <c r="P139" s="123">
        <v>26.239871607690638</v>
      </c>
      <c r="Q139" s="123">
        <v>3.0810559297728752</v>
      </c>
      <c r="R139" s="123">
        <v>140.74370909651628</v>
      </c>
    </row>
    <row r="140" spans="1:18">
      <c r="A140" s="116">
        <v>435</v>
      </c>
      <c r="B140" s="117" t="s">
        <v>142</v>
      </c>
      <c r="C140" s="118">
        <v>702</v>
      </c>
      <c r="D140" s="123">
        <v>-0.99</v>
      </c>
      <c r="E140" s="123">
        <v>-1.7899999999999998</v>
      </c>
      <c r="F140" s="123">
        <v>-0.99</v>
      </c>
      <c r="G140" s="123">
        <v>-0.01</v>
      </c>
      <c r="H140" s="123">
        <v>-19.59</v>
      </c>
      <c r="I140" s="123">
        <v>-14.75542735042735</v>
      </c>
      <c r="J140" s="123">
        <v>550.59048566173556</v>
      </c>
      <c r="K140" s="123">
        <v>550.68156626111238</v>
      </c>
      <c r="L140" s="123">
        <v>-29.98</v>
      </c>
      <c r="M140" s="123">
        <v>-11.48</v>
      </c>
      <c r="N140" s="123">
        <v>1.97</v>
      </c>
      <c r="O140" s="123">
        <v>-4.07</v>
      </c>
      <c r="P140" s="123">
        <v>34.19290997238717</v>
      </c>
      <c r="Q140" s="123">
        <v>-18.630955613263296</v>
      </c>
      <c r="R140" s="123">
        <v>1035.1485789315445</v>
      </c>
    </row>
    <row r="141" spans="1:18">
      <c r="A141" s="116">
        <v>436</v>
      </c>
      <c r="B141" s="117" t="s">
        <v>143</v>
      </c>
      <c r="C141" s="118">
        <v>2033</v>
      </c>
      <c r="D141" s="123">
        <v>-0.99</v>
      </c>
      <c r="E141" s="123">
        <v>-1.79</v>
      </c>
      <c r="F141" s="123">
        <v>-0.99</v>
      </c>
      <c r="G141" s="123">
        <v>-0.01</v>
      </c>
      <c r="H141" s="123">
        <v>-19.59</v>
      </c>
      <c r="I141" s="123">
        <v>-12.78275946876537</v>
      </c>
      <c r="J141" s="123">
        <v>-46.164986444294904</v>
      </c>
      <c r="K141" s="123">
        <v>-85.139421464826754</v>
      </c>
      <c r="L141" s="123">
        <v>-29.98</v>
      </c>
      <c r="M141" s="123">
        <v>-11.48</v>
      </c>
      <c r="N141" s="123">
        <v>1.97</v>
      </c>
      <c r="O141" s="123">
        <v>-4.07</v>
      </c>
      <c r="P141" s="123">
        <v>16.447033580685197</v>
      </c>
      <c r="Q141" s="123">
        <v>-8.0315637899204901</v>
      </c>
      <c r="R141" s="123">
        <v>-202.60169758712237</v>
      </c>
    </row>
    <row r="142" spans="1:18">
      <c r="A142" s="116">
        <v>440</v>
      </c>
      <c r="B142" s="117" t="s">
        <v>144</v>
      </c>
      <c r="C142" s="118">
        <v>5843</v>
      </c>
      <c r="D142" s="123">
        <v>-0.99</v>
      </c>
      <c r="E142" s="123">
        <v>-1.7899999999999998</v>
      </c>
      <c r="F142" s="123">
        <v>-0.99</v>
      </c>
      <c r="G142" s="123">
        <v>-0.01</v>
      </c>
      <c r="H142" s="123">
        <v>-19.59</v>
      </c>
      <c r="I142" s="123">
        <v>-6.6161868902960803</v>
      </c>
      <c r="J142" s="123">
        <v>-186.34983441223315</v>
      </c>
      <c r="K142" s="123">
        <v>-186.45291743752836</v>
      </c>
      <c r="L142" s="123">
        <v>-29.980000000000004</v>
      </c>
      <c r="M142" s="123">
        <v>-11.48</v>
      </c>
      <c r="N142" s="123">
        <v>1.9699999999999998</v>
      </c>
      <c r="O142" s="123">
        <v>-4.07</v>
      </c>
      <c r="P142" s="123">
        <v>14.238935524071215</v>
      </c>
      <c r="Q142" s="123">
        <v>-14.510531665909719</v>
      </c>
      <c r="R142" s="123">
        <v>-446.62053488189616</v>
      </c>
    </row>
    <row r="143" spans="1:18">
      <c r="A143" s="116">
        <v>441</v>
      </c>
      <c r="B143" s="117" t="s">
        <v>145</v>
      </c>
      <c r="C143" s="118">
        <v>4396</v>
      </c>
      <c r="D143" s="123">
        <v>-0.99</v>
      </c>
      <c r="E143" s="123">
        <v>-1.79</v>
      </c>
      <c r="F143" s="123">
        <v>-0.99</v>
      </c>
      <c r="G143" s="123">
        <v>-0.01</v>
      </c>
      <c r="H143" s="123">
        <v>-19.59</v>
      </c>
      <c r="I143" s="123">
        <v>-37.254406278434942</v>
      </c>
      <c r="J143" s="123">
        <v>-188.80720271222918</v>
      </c>
      <c r="K143" s="123">
        <v>-43.654664985512788</v>
      </c>
      <c r="L143" s="123">
        <v>-29.980000000000004</v>
      </c>
      <c r="M143" s="123">
        <v>-11.48</v>
      </c>
      <c r="N143" s="123">
        <v>1.9699999999999998</v>
      </c>
      <c r="O143" s="123">
        <v>-4.07</v>
      </c>
      <c r="P143" s="123">
        <v>52.222635211935291</v>
      </c>
      <c r="Q143" s="123">
        <v>6.1648432358049661</v>
      </c>
      <c r="R143" s="123">
        <v>-278.25879552843662</v>
      </c>
    </row>
    <row r="144" spans="1:18">
      <c r="A144" s="116">
        <v>444</v>
      </c>
      <c r="B144" s="117" t="s">
        <v>146</v>
      </c>
      <c r="C144" s="118">
        <v>45645</v>
      </c>
      <c r="D144" s="123">
        <v>-0.9900000000000001</v>
      </c>
      <c r="E144" s="123">
        <v>-1.79</v>
      </c>
      <c r="F144" s="123">
        <v>-0.9900000000000001</v>
      </c>
      <c r="G144" s="123">
        <v>-0.01</v>
      </c>
      <c r="H144" s="123">
        <v>-19.59</v>
      </c>
      <c r="I144" s="123">
        <v>-60.305200569613319</v>
      </c>
      <c r="J144" s="123">
        <v>54.29700509654193</v>
      </c>
      <c r="K144" s="123">
        <v>60.698711215375852</v>
      </c>
      <c r="L144" s="123">
        <v>-29.98</v>
      </c>
      <c r="M144" s="123">
        <v>-11.48</v>
      </c>
      <c r="N144" s="123">
        <v>1.97</v>
      </c>
      <c r="O144" s="123">
        <v>-4.07</v>
      </c>
      <c r="P144" s="123">
        <v>46.397177984088941</v>
      </c>
      <c r="Q144" s="123">
        <v>-4.1954384356481889</v>
      </c>
      <c r="R144" s="123">
        <v>29.962255290745205</v>
      </c>
    </row>
    <row r="145" spans="1:18">
      <c r="A145" s="116">
        <v>445</v>
      </c>
      <c r="B145" s="117" t="s">
        <v>147</v>
      </c>
      <c r="C145" s="118">
        <v>14999</v>
      </c>
      <c r="D145" s="123">
        <v>-0.99</v>
      </c>
      <c r="E145" s="123">
        <v>-1.79</v>
      </c>
      <c r="F145" s="123">
        <v>-0.99</v>
      </c>
      <c r="G145" s="123">
        <v>-0.01</v>
      </c>
      <c r="H145" s="123">
        <v>-19.59</v>
      </c>
      <c r="I145" s="123">
        <v>-22.947374491632775</v>
      </c>
      <c r="J145" s="123">
        <v>-299.99536758263326</v>
      </c>
      <c r="K145" s="123">
        <v>-40.41830682495462</v>
      </c>
      <c r="L145" s="123">
        <v>-29.98</v>
      </c>
      <c r="M145" s="123">
        <v>-11.48</v>
      </c>
      <c r="N145" s="123">
        <v>1.97</v>
      </c>
      <c r="O145" s="123">
        <v>-4.07</v>
      </c>
      <c r="P145" s="123">
        <v>22.51457435167617</v>
      </c>
      <c r="Q145" s="123">
        <v>-4.0654145846599334</v>
      </c>
      <c r="R145" s="123">
        <v>-411.84188913220436</v>
      </c>
    </row>
    <row r="146" spans="1:18">
      <c r="A146" s="116">
        <v>475</v>
      </c>
      <c r="B146" s="117" t="s">
        <v>148</v>
      </c>
      <c r="C146" s="118">
        <v>5456</v>
      </c>
      <c r="D146" s="123">
        <v>-0.98999999999999988</v>
      </c>
      <c r="E146" s="123">
        <v>-1.79</v>
      </c>
      <c r="F146" s="123">
        <v>-0.98999999999999988</v>
      </c>
      <c r="G146" s="123">
        <v>-0.01</v>
      </c>
      <c r="H146" s="123">
        <v>-19.59</v>
      </c>
      <c r="I146" s="123">
        <v>-10.628574046920821</v>
      </c>
      <c r="J146" s="123">
        <v>-250.88055437682445</v>
      </c>
      <c r="K146" s="123">
        <v>-167.42164484568119</v>
      </c>
      <c r="L146" s="123">
        <v>-29.98</v>
      </c>
      <c r="M146" s="123">
        <v>-11.48</v>
      </c>
      <c r="N146" s="123">
        <v>1.97</v>
      </c>
      <c r="O146" s="123">
        <v>-4.07</v>
      </c>
      <c r="P146" s="123">
        <v>17.500476655225757</v>
      </c>
      <c r="Q146" s="123">
        <v>-6.7055983919897626</v>
      </c>
      <c r="R146" s="123">
        <v>-485.06589500619049</v>
      </c>
    </row>
    <row r="147" spans="1:18">
      <c r="A147" s="116">
        <v>480</v>
      </c>
      <c r="B147" s="117" t="s">
        <v>149</v>
      </c>
      <c r="C147" s="118">
        <v>1930</v>
      </c>
      <c r="D147" s="123">
        <v>-0.99</v>
      </c>
      <c r="E147" s="123">
        <v>-1.79</v>
      </c>
      <c r="F147" s="123">
        <v>-0.99</v>
      </c>
      <c r="G147" s="123">
        <v>-0.01</v>
      </c>
      <c r="H147" s="123">
        <v>-19.59</v>
      </c>
      <c r="I147" s="123">
        <v>-24.667694300518136</v>
      </c>
      <c r="J147" s="123">
        <v>57.946613689929052</v>
      </c>
      <c r="K147" s="123">
        <v>-2.0925034668554652</v>
      </c>
      <c r="L147" s="123">
        <v>-29.98</v>
      </c>
      <c r="M147" s="123">
        <v>-11.48</v>
      </c>
      <c r="N147" s="123">
        <v>1.97</v>
      </c>
      <c r="O147" s="123">
        <v>-4.07</v>
      </c>
      <c r="P147" s="123">
        <v>45.253017991157648</v>
      </c>
      <c r="Q147" s="123">
        <v>-3.880727432184452</v>
      </c>
      <c r="R147" s="123">
        <v>5.6287064815286474</v>
      </c>
    </row>
    <row r="148" spans="1:18">
      <c r="A148" s="116">
        <v>481</v>
      </c>
      <c r="B148" s="117" t="s">
        <v>150</v>
      </c>
      <c r="C148" s="118">
        <v>9619</v>
      </c>
      <c r="D148" s="123">
        <v>-0.99</v>
      </c>
      <c r="E148" s="123">
        <v>-1.7900000000000003</v>
      </c>
      <c r="F148" s="123">
        <v>-0.99</v>
      </c>
      <c r="G148" s="123">
        <v>-0.01</v>
      </c>
      <c r="H148" s="123">
        <v>-19.59</v>
      </c>
      <c r="I148" s="123">
        <v>-10.647623453581454</v>
      </c>
      <c r="J148" s="123">
        <v>34.151996851056808</v>
      </c>
      <c r="K148" s="123">
        <v>-2.0466067886643589</v>
      </c>
      <c r="L148" s="123">
        <v>-29.98</v>
      </c>
      <c r="M148" s="123">
        <v>-11.48</v>
      </c>
      <c r="N148" s="123">
        <v>1.97</v>
      </c>
      <c r="O148" s="123">
        <v>-4.07</v>
      </c>
      <c r="P148" s="123">
        <v>19.071501575074759</v>
      </c>
      <c r="Q148" s="123">
        <v>-8.2239976806901982</v>
      </c>
      <c r="R148" s="123">
        <v>-34.624729496804449</v>
      </c>
    </row>
    <row r="149" spans="1:18">
      <c r="A149" s="116">
        <v>483</v>
      </c>
      <c r="B149" s="117" t="s">
        <v>151</v>
      </c>
      <c r="C149" s="118">
        <v>1055</v>
      </c>
      <c r="D149" s="123">
        <v>-0.99</v>
      </c>
      <c r="E149" s="123">
        <v>-1.79</v>
      </c>
      <c r="F149" s="123">
        <v>-0.99</v>
      </c>
      <c r="G149" s="123">
        <v>-0.01</v>
      </c>
      <c r="H149" s="123">
        <v>-19.59</v>
      </c>
      <c r="I149" s="123">
        <v>-32.382701421800945</v>
      </c>
      <c r="J149" s="123">
        <v>-200.96550944040678</v>
      </c>
      <c r="K149" s="123">
        <v>-248.46887633562048</v>
      </c>
      <c r="L149" s="123">
        <v>-29.98</v>
      </c>
      <c r="M149" s="123">
        <v>-11.48</v>
      </c>
      <c r="N149" s="123">
        <v>1.97</v>
      </c>
      <c r="O149" s="123">
        <v>-4.07</v>
      </c>
      <c r="P149" s="123">
        <v>38.479349099688719</v>
      </c>
      <c r="Q149" s="123">
        <v>15.607257497831853</v>
      </c>
      <c r="R149" s="123">
        <v>-494.66048060030772</v>
      </c>
    </row>
    <row r="150" spans="1:18">
      <c r="A150" s="116">
        <v>484</v>
      </c>
      <c r="B150" s="117" t="s">
        <v>152</v>
      </c>
      <c r="C150" s="118">
        <v>2966</v>
      </c>
      <c r="D150" s="123">
        <v>-0.9900000000000001</v>
      </c>
      <c r="E150" s="123">
        <v>-1.79</v>
      </c>
      <c r="F150" s="123">
        <v>-0.9900000000000001</v>
      </c>
      <c r="G150" s="123">
        <v>-0.01</v>
      </c>
      <c r="H150" s="123">
        <v>-19.59</v>
      </c>
      <c r="I150" s="123">
        <v>-13.124396493594066</v>
      </c>
      <c r="J150" s="123">
        <v>-125.04254724455774</v>
      </c>
      <c r="K150" s="123">
        <v>5.6004850386251466</v>
      </c>
      <c r="L150" s="123">
        <v>-29.980000000000004</v>
      </c>
      <c r="M150" s="123">
        <v>-11.48</v>
      </c>
      <c r="N150" s="123">
        <v>1.9699999999999998</v>
      </c>
      <c r="O150" s="123">
        <v>-4.07</v>
      </c>
      <c r="P150" s="123">
        <v>32.368791993088536</v>
      </c>
      <c r="Q150" s="123">
        <v>-6.7080414399210202</v>
      </c>
      <c r="R150" s="123">
        <v>-173.83570814635917</v>
      </c>
    </row>
    <row r="151" spans="1:18">
      <c r="A151" s="116">
        <v>489</v>
      </c>
      <c r="B151" s="117" t="s">
        <v>153</v>
      </c>
      <c r="C151" s="118">
        <v>1752</v>
      </c>
      <c r="D151" s="123">
        <v>-0.99</v>
      </c>
      <c r="E151" s="123">
        <v>-1.79</v>
      </c>
      <c r="F151" s="123">
        <v>-0.99</v>
      </c>
      <c r="G151" s="123">
        <v>-0.01</v>
      </c>
      <c r="H151" s="123">
        <v>-19.59</v>
      </c>
      <c r="I151" s="123">
        <v>-22.134434931506849</v>
      </c>
      <c r="J151" s="123">
        <v>361.59201607388053</v>
      </c>
      <c r="K151" s="123">
        <v>170.52511422023557</v>
      </c>
      <c r="L151" s="123">
        <v>-29.98</v>
      </c>
      <c r="M151" s="123">
        <v>-11.479999999999999</v>
      </c>
      <c r="N151" s="123">
        <v>1.97</v>
      </c>
      <c r="O151" s="123">
        <v>-4.07</v>
      </c>
      <c r="P151" s="123">
        <v>32.92493316692272</v>
      </c>
      <c r="Q151" s="123">
        <v>11.664029467261123</v>
      </c>
      <c r="R151" s="123">
        <v>487.64165799679301</v>
      </c>
    </row>
    <row r="152" spans="1:18">
      <c r="A152" s="116">
        <v>491</v>
      </c>
      <c r="B152" s="117" t="s">
        <v>154</v>
      </c>
      <c r="C152" s="118">
        <v>51919</v>
      </c>
      <c r="D152" s="123">
        <v>-0.99</v>
      </c>
      <c r="E152" s="123">
        <v>-1.7899999999999998</v>
      </c>
      <c r="F152" s="123">
        <v>-0.99</v>
      </c>
      <c r="G152" s="123">
        <v>-0.01</v>
      </c>
      <c r="H152" s="123">
        <v>-19.59</v>
      </c>
      <c r="I152" s="123">
        <v>-54.212712109247093</v>
      </c>
      <c r="J152" s="123">
        <v>-233.4856572673294</v>
      </c>
      <c r="K152" s="123">
        <v>-84.364397959431855</v>
      </c>
      <c r="L152" s="123">
        <v>-29.98</v>
      </c>
      <c r="M152" s="123">
        <v>-11.48</v>
      </c>
      <c r="N152" s="123">
        <v>1.97</v>
      </c>
      <c r="O152" s="123">
        <v>-4.07</v>
      </c>
      <c r="P152" s="123">
        <v>49.294440148144218</v>
      </c>
      <c r="Q152" s="123">
        <v>9.7312416995905817</v>
      </c>
      <c r="R152" s="123">
        <v>-379.96708548827354</v>
      </c>
    </row>
    <row r="153" spans="1:18">
      <c r="A153" s="116">
        <v>494</v>
      </c>
      <c r="B153" s="117" t="s">
        <v>155</v>
      </c>
      <c r="C153" s="118">
        <v>8827</v>
      </c>
      <c r="D153" s="123">
        <v>-0.99</v>
      </c>
      <c r="E153" s="123">
        <v>-1.79</v>
      </c>
      <c r="F153" s="123">
        <v>-0.99</v>
      </c>
      <c r="G153" s="123">
        <v>-0.01</v>
      </c>
      <c r="H153" s="123">
        <v>-19.59</v>
      </c>
      <c r="I153" s="123">
        <v>-31.008892035799253</v>
      </c>
      <c r="J153" s="123">
        <v>-190.67047889949202</v>
      </c>
      <c r="K153" s="123">
        <v>-207.21025793667698</v>
      </c>
      <c r="L153" s="123">
        <v>-29.980000000000004</v>
      </c>
      <c r="M153" s="123">
        <v>-11.48</v>
      </c>
      <c r="N153" s="123">
        <v>1.9699999999999998</v>
      </c>
      <c r="O153" s="123">
        <v>-4.07</v>
      </c>
      <c r="P153" s="123">
        <v>18.503358177534381</v>
      </c>
      <c r="Q153" s="123">
        <v>-3.4753371789858303</v>
      </c>
      <c r="R153" s="123">
        <v>-480.79160787341965</v>
      </c>
    </row>
    <row r="154" spans="1:18">
      <c r="A154" s="116">
        <v>495</v>
      </c>
      <c r="B154" s="117" t="s">
        <v>156</v>
      </c>
      <c r="C154" s="118">
        <v>1430</v>
      </c>
      <c r="D154" s="123">
        <v>-0.99</v>
      </c>
      <c r="E154" s="123">
        <v>-1.7900000000000003</v>
      </c>
      <c r="F154" s="123">
        <v>-0.99</v>
      </c>
      <c r="G154" s="123">
        <v>-0.01</v>
      </c>
      <c r="H154" s="123">
        <v>-19.59</v>
      </c>
      <c r="I154" s="123">
        <v>-32.108720279720281</v>
      </c>
      <c r="J154" s="123">
        <v>-5.5676679300713747</v>
      </c>
      <c r="K154" s="123">
        <v>-2.1088304594076299</v>
      </c>
      <c r="L154" s="123">
        <v>-29.98</v>
      </c>
      <c r="M154" s="123">
        <v>-11.48</v>
      </c>
      <c r="N154" s="123">
        <v>1.97</v>
      </c>
      <c r="O154" s="123">
        <v>-4.07</v>
      </c>
      <c r="P154" s="123">
        <v>41.670069950210909</v>
      </c>
      <c r="Q154" s="123">
        <v>10.673311271265723</v>
      </c>
      <c r="R154" s="123">
        <v>-54.371837447722655</v>
      </c>
    </row>
    <row r="155" spans="1:18">
      <c r="A155" s="116">
        <v>498</v>
      </c>
      <c r="B155" s="117" t="s">
        <v>157</v>
      </c>
      <c r="C155" s="118">
        <v>2325</v>
      </c>
      <c r="D155" s="123">
        <v>-0.99</v>
      </c>
      <c r="E155" s="123">
        <v>-1.79</v>
      </c>
      <c r="F155" s="123">
        <v>-0.99</v>
      </c>
      <c r="G155" s="123">
        <v>-0.01</v>
      </c>
      <c r="H155" s="123">
        <v>-19.59</v>
      </c>
      <c r="I155" s="123">
        <v>-11.150756989247311</v>
      </c>
      <c r="J155" s="123">
        <v>31.69800816816112</v>
      </c>
      <c r="K155" s="123">
        <v>232.92356270019866</v>
      </c>
      <c r="L155" s="123">
        <v>-29.98</v>
      </c>
      <c r="M155" s="123">
        <v>-11.48</v>
      </c>
      <c r="N155" s="123">
        <v>1.97</v>
      </c>
      <c r="O155" s="123">
        <v>-4.07</v>
      </c>
      <c r="P155" s="123">
        <v>55.350265574715195</v>
      </c>
      <c r="Q155" s="123">
        <v>15.086639614540731</v>
      </c>
      <c r="R155" s="123">
        <v>256.9777190683684</v>
      </c>
    </row>
    <row r="156" spans="1:18">
      <c r="A156" s="116">
        <v>499</v>
      </c>
      <c r="B156" s="117" t="s">
        <v>158</v>
      </c>
      <c r="C156" s="118">
        <v>19763</v>
      </c>
      <c r="D156" s="123">
        <v>-0.99</v>
      </c>
      <c r="E156" s="123">
        <v>-1.7900000000000003</v>
      </c>
      <c r="F156" s="123">
        <v>-0.99</v>
      </c>
      <c r="G156" s="123">
        <v>-0.01</v>
      </c>
      <c r="H156" s="123">
        <v>-19.59</v>
      </c>
      <c r="I156" s="123">
        <v>-11.766836512675201</v>
      </c>
      <c r="J156" s="123">
        <v>64.949690989979544</v>
      </c>
      <c r="K156" s="123">
        <v>-2.0312904610496991</v>
      </c>
      <c r="L156" s="123">
        <v>-29.98</v>
      </c>
      <c r="M156" s="123">
        <v>-11.48</v>
      </c>
      <c r="N156" s="123">
        <v>1.97</v>
      </c>
      <c r="O156" s="123">
        <v>-4.07</v>
      </c>
      <c r="P156" s="123">
        <v>18.820311934857763</v>
      </c>
      <c r="Q156" s="123">
        <v>-9.8195734701019521</v>
      </c>
      <c r="R156" s="123">
        <v>-6.777697518989557</v>
      </c>
    </row>
    <row r="157" spans="1:18">
      <c r="A157" s="116">
        <v>500</v>
      </c>
      <c r="B157" s="117" t="s">
        <v>159</v>
      </c>
      <c r="C157" s="118">
        <v>10551</v>
      </c>
      <c r="D157" s="123">
        <v>-0.99</v>
      </c>
      <c r="E157" s="123">
        <v>-1.79</v>
      </c>
      <c r="F157" s="123">
        <v>-0.99</v>
      </c>
      <c r="G157" s="123">
        <v>-0.01</v>
      </c>
      <c r="H157" s="123">
        <v>-19.59</v>
      </c>
      <c r="I157" s="123">
        <v>-18.951962847123497</v>
      </c>
      <c r="J157" s="123">
        <v>256.4281854292372</v>
      </c>
      <c r="K157" s="123">
        <v>104.45427003092517</v>
      </c>
      <c r="L157" s="123">
        <v>-29.979999999999997</v>
      </c>
      <c r="M157" s="123">
        <v>-11.48</v>
      </c>
      <c r="N157" s="123">
        <v>1.9700000000000002</v>
      </c>
      <c r="O157" s="123">
        <v>-4.07</v>
      </c>
      <c r="P157" s="123">
        <v>35.624526574920857</v>
      </c>
      <c r="Q157" s="123">
        <v>4.1009777564801269</v>
      </c>
      <c r="R157" s="123">
        <v>314.72599694443988</v>
      </c>
    </row>
    <row r="158" spans="1:18">
      <c r="A158" s="116">
        <v>503</v>
      </c>
      <c r="B158" s="117" t="s">
        <v>160</v>
      </c>
      <c r="C158" s="118">
        <v>7515</v>
      </c>
      <c r="D158" s="123">
        <v>-0.9900000000000001</v>
      </c>
      <c r="E158" s="123">
        <v>-1.79</v>
      </c>
      <c r="F158" s="123">
        <v>-0.9900000000000001</v>
      </c>
      <c r="G158" s="123">
        <v>-0.01</v>
      </c>
      <c r="H158" s="123">
        <v>-19.59</v>
      </c>
      <c r="I158" s="123">
        <v>-20.028320691949432</v>
      </c>
      <c r="J158" s="123">
        <v>-83.47362358324348</v>
      </c>
      <c r="K158" s="123">
        <v>-88.414812646149784</v>
      </c>
      <c r="L158" s="123">
        <v>-29.98</v>
      </c>
      <c r="M158" s="123">
        <v>-11.48</v>
      </c>
      <c r="N158" s="123">
        <v>1.97</v>
      </c>
      <c r="O158" s="123">
        <v>-4.07</v>
      </c>
      <c r="P158" s="123">
        <v>23.990471858647016</v>
      </c>
      <c r="Q158" s="123">
        <v>-1.9072348490758539</v>
      </c>
      <c r="R158" s="123">
        <v>-236.76351991177154</v>
      </c>
    </row>
    <row r="159" spans="1:18">
      <c r="A159" s="116">
        <v>504</v>
      </c>
      <c r="B159" s="117" t="s">
        <v>161</v>
      </c>
      <c r="C159" s="118">
        <v>1715</v>
      </c>
      <c r="D159" s="123">
        <v>-0.99</v>
      </c>
      <c r="E159" s="123">
        <v>-1.79</v>
      </c>
      <c r="F159" s="123">
        <v>-0.99</v>
      </c>
      <c r="G159" s="123">
        <v>-1.0000000000000002E-2</v>
      </c>
      <c r="H159" s="123">
        <v>-19.59</v>
      </c>
      <c r="I159" s="123">
        <v>-31.181335276967928</v>
      </c>
      <c r="J159" s="123">
        <v>-280.27155214400284</v>
      </c>
      <c r="K159" s="123">
        <v>-88.985185352190186</v>
      </c>
      <c r="L159" s="123">
        <v>-29.980000000000004</v>
      </c>
      <c r="M159" s="123">
        <v>-11.48</v>
      </c>
      <c r="N159" s="123">
        <v>1.9699999999999998</v>
      </c>
      <c r="O159" s="123">
        <v>-4.07</v>
      </c>
      <c r="P159" s="123">
        <v>24.112624360855555</v>
      </c>
      <c r="Q159" s="123">
        <v>-0.37984206511986268</v>
      </c>
      <c r="R159" s="123">
        <v>-443.6352904774252</v>
      </c>
    </row>
    <row r="160" spans="1:18">
      <c r="A160" s="116">
        <v>505</v>
      </c>
      <c r="B160" s="117" t="s">
        <v>162</v>
      </c>
      <c r="C160" s="118">
        <v>20957</v>
      </c>
      <c r="D160" s="123">
        <v>-0.99</v>
      </c>
      <c r="E160" s="123">
        <v>-1.79</v>
      </c>
      <c r="F160" s="123">
        <v>-0.99</v>
      </c>
      <c r="G160" s="123">
        <v>-0.01</v>
      </c>
      <c r="H160" s="123">
        <v>-19.59</v>
      </c>
      <c r="I160" s="123">
        <v>-38.4765281290261</v>
      </c>
      <c r="J160" s="123">
        <v>-32.774011671981349</v>
      </c>
      <c r="K160" s="123">
        <v>-2.0373407169382185</v>
      </c>
      <c r="L160" s="123">
        <v>-29.98</v>
      </c>
      <c r="M160" s="123">
        <v>-11.48</v>
      </c>
      <c r="N160" s="123">
        <v>1.97</v>
      </c>
      <c r="O160" s="123">
        <v>-4.07</v>
      </c>
      <c r="P160" s="123">
        <v>24.649610648278092</v>
      </c>
      <c r="Q160" s="123">
        <v>-6.5669493833739025</v>
      </c>
      <c r="R160" s="123">
        <v>-122.13521925304148</v>
      </c>
    </row>
    <row r="161" spans="1:18">
      <c r="A161" s="116">
        <v>507</v>
      </c>
      <c r="B161" s="117" t="s">
        <v>163</v>
      </c>
      <c r="C161" s="118">
        <v>7099</v>
      </c>
      <c r="D161" s="123">
        <v>-0.99</v>
      </c>
      <c r="E161" s="123">
        <v>-1.79</v>
      </c>
      <c r="F161" s="123">
        <v>-0.99</v>
      </c>
      <c r="G161" s="123">
        <v>-9.9999999999999985E-3</v>
      </c>
      <c r="H161" s="123">
        <v>-19.59</v>
      </c>
      <c r="I161" s="123">
        <v>-36.26888716720665</v>
      </c>
      <c r="J161" s="123">
        <v>-198.6882166374036</v>
      </c>
      <c r="K161" s="123">
        <v>-47.990735920576839</v>
      </c>
      <c r="L161" s="123">
        <v>-29.979999999999997</v>
      </c>
      <c r="M161" s="123">
        <v>-11.48</v>
      </c>
      <c r="N161" s="123">
        <v>1.9700000000000002</v>
      </c>
      <c r="O161" s="123">
        <v>-4.07</v>
      </c>
      <c r="P161" s="123">
        <v>40.044301466052495</v>
      </c>
      <c r="Q161" s="123">
        <v>3.6391333347474295</v>
      </c>
      <c r="R161" s="123">
        <v>-306.19440492438719</v>
      </c>
    </row>
    <row r="162" spans="1:18">
      <c r="A162" s="116">
        <v>508</v>
      </c>
      <c r="B162" s="117" t="s">
        <v>164</v>
      </c>
      <c r="C162" s="118">
        <v>9271</v>
      </c>
      <c r="D162" s="123">
        <v>-0.98999999999999988</v>
      </c>
      <c r="E162" s="123">
        <v>-1.79</v>
      </c>
      <c r="F162" s="123">
        <v>-0.98999999999999988</v>
      </c>
      <c r="G162" s="123">
        <v>-0.01</v>
      </c>
      <c r="H162" s="123">
        <v>-19.59</v>
      </c>
      <c r="I162" s="123">
        <v>-57.119822025671446</v>
      </c>
      <c r="J162" s="123">
        <v>-90.279912249339731</v>
      </c>
      <c r="K162" s="123">
        <v>-40.430910430736667</v>
      </c>
      <c r="L162" s="123">
        <v>-29.98</v>
      </c>
      <c r="M162" s="123">
        <v>-11.48</v>
      </c>
      <c r="N162" s="123">
        <v>1.97</v>
      </c>
      <c r="O162" s="123">
        <v>-4.07</v>
      </c>
      <c r="P162" s="123">
        <v>63.766016998594125</v>
      </c>
      <c r="Q162" s="123">
        <v>-0.14972205798325819</v>
      </c>
      <c r="R162" s="123">
        <v>-191.14434976513701</v>
      </c>
    </row>
    <row r="163" spans="1:18">
      <c r="A163" s="116">
        <v>529</v>
      </c>
      <c r="B163" s="117" t="s">
        <v>165</v>
      </c>
      <c r="C163" s="118">
        <v>19999</v>
      </c>
      <c r="D163" s="123">
        <v>-0.98999999999999988</v>
      </c>
      <c r="E163" s="123">
        <v>-1.79</v>
      </c>
      <c r="F163" s="123">
        <v>-0.98999999999999988</v>
      </c>
      <c r="G163" s="123">
        <v>-0.01</v>
      </c>
      <c r="H163" s="123">
        <v>-19.59</v>
      </c>
      <c r="I163" s="123">
        <v>-26.583893694684736</v>
      </c>
      <c r="J163" s="123">
        <v>216.45079660500338</v>
      </c>
      <c r="K163" s="123">
        <v>30.329989125709147</v>
      </c>
      <c r="L163" s="123">
        <v>-29.98</v>
      </c>
      <c r="M163" s="123">
        <v>-11.48</v>
      </c>
      <c r="N163" s="123">
        <v>1.97</v>
      </c>
      <c r="O163" s="123">
        <v>-4.07</v>
      </c>
      <c r="P163" s="123">
        <v>40.400734968583834</v>
      </c>
      <c r="Q163" s="123">
        <v>-1.3236819706109886</v>
      </c>
      <c r="R163" s="123">
        <v>192.34394503400063</v>
      </c>
    </row>
    <row r="164" spans="1:18">
      <c r="A164" s="116">
        <v>531</v>
      </c>
      <c r="B164" s="117" t="s">
        <v>166</v>
      </c>
      <c r="C164" s="118">
        <v>4966</v>
      </c>
      <c r="D164" s="123">
        <v>-0.99</v>
      </c>
      <c r="E164" s="123">
        <v>-1.7899999999999998</v>
      </c>
      <c r="F164" s="123">
        <v>-0.99</v>
      </c>
      <c r="G164" s="123">
        <v>-0.01</v>
      </c>
      <c r="H164" s="123">
        <v>-19.59</v>
      </c>
      <c r="I164" s="123">
        <v>-28.571580749093837</v>
      </c>
      <c r="J164" s="123">
        <v>-226.19674505725601</v>
      </c>
      <c r="K164" s="123">
        <v>-188.58725672460375</v>
      </c>
      <c r="L164" s="123">
        <v>-29.979999999999997</v>
      </c>
      <c r="M164" s="123">
        <v>-11.48</v>
      </c>
      <c r="N164" s="123">
        <v>1.9700000000000002</v>
      </c>
      <c r="O164" s="123">
        <v>-4.07</v>
      </c>
      <c r="P164" s="123">
        <v>88.495565672927484</v>
      </c>
      <c r="Q164" s="123">
        <v>-4.650423138184534</v>
      </c>
      <c r="R164" s="123">
        <v>-426.44043999621084</v>
      </c>
    </row>
    <row r="165" spans="1:18">
      <c r="A165" s="116">
        <v>535</v>
      </c>
      <c r="B165" s="117" t="s">
        <v>167</v>
      </c>
      <c r="C165" s="118">
        <v>10454</v>
      </c>
      <c r="D165" s="123">
        <v>-0.98999999999999988</v>
      </c>
      <c r="E165" s="123">
        <v>-1.79</v>
      </c>
      <c r="F165" s="123">
        <v>-0.98999999999999988</v>
      </c>
      <c r="G165" s="123">
        <v>-0.01</v>
      </c>
      <c r="H165" s="123">
        <v>-19.59</v>
      </c>
      <c r="I165" s="123">
        <v>-25.846063707671703</v>
      </c>
      <c r="J165" s="123">
        <v>41.26227982030106</v>
      </c>
      <c r="K165" s="123">
        <v>-22.006244547674235</v>
      </c>
      <c r="L165" s="123">
        <v>-29.979999999999997</v>
      </c>
      <c r="M165" s="123">
        <v>-11.48</v>
      </c>
      <c r="N165" s="123">
        <v>1.9700000000000002</v>
      </c>
      <c r="O165" s="123">
        <v>-4.07</v>
      </c>
      <c r="P165" s="123">
        <v>23.894197248239863</v>
      </c>
      <c r="Q165" s="123">
        <v>-4.4681709000102705</v>
      </c>
      <c r="R165" s="123">
        <v>-54.094002086815287</v>
      </c>
    </row>
    <row r="166" spans="1:18">
      <c r="A166" s="116">
        <v>536</v>
      </c>
      <c r="B166" s="117" t="s">
        <v>168</v>
      </c>
      <c r="C166" s="118">
        <v>35647</v>
      </c>
      <c r="D166" s="123">
        <v>-0.99</v>
      </c>
      <c r="E166" s="123">
        <v>-1.79</v>
      </c>
      <c r="F166" s="123">
        <v>-0.99</v>
      </c>
      <c r="G166" s="123">
        <v>-0.01</v>
      </c>
      <c r="H166" s="123">
        <v>-19.59</v>
      </c>
      <c r="I166" s="123">
        <v>-47.27418211911241</v>
      </c>
      <c r="J166" s="123">
        <v>-41.18905993591229</v>
      </c>
      <c r="K166" s="123">
        <v>-11.815069686083902</v>
      </c>
      <c r="L166" s="123">
        <v>-29.98</v>
      </c>
      <c r="M166" s="123">
        <v>-11.48</v>
      </c>
      <c r="N166" s="123">
        <v>1.97</v>
      </c>
      <c r="O166" s="123">
        <v>-4.07</v>
      </c>
      <c r="P166" s="123">
        <v>48.460229450743029</v>
      </c>
      <c r="Q166" s="123">
        <v>-0.92124223093476543</v>
      </c>
      <c r="R166" s="123">
        <v>-119.66932452130037</v>
      </c>
    </row>
    <row r="167" spans="1:18">
      <c r="A167" s="116">
        <v>538</v>
      </c>
      <c r="B167" s="117" t="s">
        <v>169</v>
      </c>
      <c r="C167" s="118">
        <v>4695</v>
      </c>
      <c r="D167" s="123">
        <v>-0.99</v>
      </c>
      <c r="E167" s="123">
        <v>-1.7899999999999998</v>
      </c>
      <c r="F167" s="123">
        <v>-0.99</v>
      </c>
      <c r="G167" s="123">
        <v>-0.01</v>
      </c>
      <c r="H167" s="123">
        <v>-19.59</v>
      </c>
      <c r="I167" s="123">
        <v>-9.146027689030884</v>
      </c>
      <c r="J167" s="123">
        <v>0.96293775964632888</v>
      </c>
      <c r="K167" s="123">
        <v>-31.545395997551076</v>
      </c>
      <c r="L167" s="123">
        <v>-29.98</v>
      </c>
      <c r="M167" s="123">
        <v>-11.48</v>
      </c>
      <c r="N167" s="123">
        <v>1.97</v>
      </c>
      <c r="O167" s="123">
        <v>-4.07</v>
      </c>
      <c r="P167" s="123">
        <v>21.455102613072455</v>
      </c>
      <c r="Q167" s="123">
        <v>-8.9615346829558362</v>
      </c>
      <c r="R167" s="123">
        <v>-94.164917996819</v>
      </c>
    </row>
    <row r="168" spans="1:18">
      <c r="A168" s="116">
        <v>541</v>
      </c>
      <c r="B168" s="117" t="s">
        <v>170</v>
      </c>
      <c r="C168" s="118">
        <v>9130</v>
      </c>
      <c r="D168" s="123">
        <v>-0.9900000000000001</v>
      </c>
      <c r="E168" s="123">
        <v>-1.79</v>
      </c>
      <c r="F168" s="123">
        <v>-0.9900000000000001</v>
      </c>
      <c r="G168" s="123">
        <v>-0.01</v>
      </c>
      <c r="H168" s="123">
        <v>-19.59</v>
      </c>
      <c r="I168" s="123">
        <v>-33.392261774370205</v>
      </c>
      <c r="J168" s="123">
        <v>268.56836567944896</v>
      </c>
      <c r="K168" s="123">
        <v>164.67961505689738</v>
      </c>
      <c r="L168" s="123">
        <v>-29.980000000000004</v>
      </c>
      <c r="M168" s="123">
        <v>-11.48</v>
      </c>
      <c r="N168" s="123">
        <v>1.9699999999999998</v>
      </c>
      <c r="O168" s="123">
        <v>-4.07</v>
      </c>
      <c r="P168" s="123">
        <v>26.532235882918823</v>
      </c>
      <c r="Q168" s="123">
        <v>35.616817920396727</v>
      </c>
      <c r="R168" s="123">
        <v>395.07477276529175</v>
      </c>
    </row>
    <row r="169" spans="1:18">
      <c r="A169" s="116">
        <v>543</v>
      </c>
      <c r="B169" s="117" t="s">
        <v>171</v>
      </c>
      <c r="C169" s="118">
        <v>44785</v>
      </c>
      <c r="D169" s="123">
        <v>-0.99</v>
      </c>
      <c r="E169" s="123">
        <v>-1.7900000000000003</v>
      </c>
      <c r="F169" s="123">
        <v>-0.99</v>
      </c>
      <c r="G169" s="123">
        <v>-0.01</v>
      </c>
      <c r="H169" s="123">
        <v>-19.59</v>
      </c>
      <c r="I169" s="123">
        <v>-39.909464776152724</v>
      </c>
      <c r="J169" s="123">
        <v>116.86898642564647</v>
      </c>
      <c r="K169" s="123">
        <v>49.453449707485518</v>
      </c>
      <c r="L169" s="123">
        <v>-29.98</v>
      </c>
      <c r="M169" s="123">
        <v>-11.48</v>
      </c>
      <c r="N169" s="123">
        <v>1.97</v>
      </c>
      <c r="O169" s="123">
        <v>-4.07</v>
      </c>
      <c r="P169" s="123">
        <v>23.87860912151368</v>
      </c>
      <c r="Q169" s="123">
        <v>-10.930635827113543</v>
      </c>
      <c r="R169" s="123">
        <v>72.430944651379406</v>
      </c>
    </row>
    <row r="170" spans="1:18">
      <c r="A170" s="116">
        <v>545</v>
      </c>
      <c r="B170" s="117" t="s">
        <v>172</v>
      </c>
      <c r="C170" s="118">
        <v>9621</v>
      </c>
      <c r="D170" s="123">
        <v>-0.98999999999999988</v>
      </c>
      <c r="E170" s="123">
        <v>-1.79</v>
      </c>
      <c r="F170" s="123">
        <v>-0.98999999999999988</v>
      </c>
      <c r="G170" s="123">
        <v>-0.01</v>
      </c>
      <c r="H170" s="123">
        <v>-19.59</v>
      </c>
      <c r="I170" s="123">
        <v>-9.4118085438104142</v>
      </c>
      <c r="J170" s="123">
        <v>191.70357750101297</v>
      </c>
      <c r="K170" s="123">
        <v>130.74052153016387</v>
      </c>
      <c r="L170" s="123">
        <v>-29.98</v>
      </c>
      <c r="M170" s="123">
        <v>-11.48</v>
      </c>
      <c r="N170" s="123">
        <v>1.97</v>
      </c>
      <c r="O170" s="123">
        <v>-4.07</v>
      </c>
      <c r="P170" s="123">
        <v>26.476189931032295</v>
      </c>
      <c r="Q170" s="123">
        <v>-16.010591787916457</v>
      </c>
      <c r="R170" s="123">
        <v>256.56788863048223</v>
      </c>
    </row>
    <row r="171" spans="1:18">
      <c r="A171" s="116">
        <v>560</v>
      </c>
      <c r="B171" s="117" t="s">
        <v>173</v>
      </c>
      <c r="C171" s="118">
        <v>15669</v>
      </c>
      <c r="D171" s="123">
        <v>-0.99</v>
      </c>
      <c r="E171" s="123">
        <v>-1.79</v>
      </c>
      <c r="F171" s="123">
        <v>-0.99</v>
      </c>
      <c r="G171" s="123">
        <v>-0.01</v>
      </c>
      <c r="H171" s="123">
        <v>-19.59</v>
      </c>
      <c r="I171" s="123">
        <v>-43.369657285085204</v>
      </c>
      <c r="J171" s="123">
        <v>9.1190741200953944</v>
      </c>
      <c r="K171" s="123">
        <v>-2.0503248464739401</v>
      </c>
      <c r="L171" s="123">
        <v>-29.98</v>
      </c>
      <c r="M171" s="123">
        <v>-11.48</v>
      </c>
      <c r="N171" s="123">
        <v>1.97</v>
      </c>
      <c r="O171" s="123">
        <v>-4.07</v>
      </c>
      <c r="P171" s="123">
        <v>22.546481378233448</v>
      </c>
      <c r="Q171" s="123">
        <v>4.4101295979498856</v>
      </c>
      <c r="R171" s="123">
        <v>-76.274297035280426</v>
      </c>
    </row>
    <row r="172" spans="1:18">
      <c r="A172" s="116">
        <v>561</v>
      </c>
      <c r="B172" s="117" t="s">
        <v>174</v>
      </c>
      <c r="C172" s="118">
        <v>1315</v>
      </c>
      <c r="D172" s="123">
        <v>-0.98999999999999988</v>
      </c>
      <c r="E172" s="123">
        <v>-1.79</v>
      </c>
      <c r="F172" s="123">
        <v>-0.98999999999999988</v>
      </c>
      <c r="G172" s="123">
        <v>-0.01</v>
      </c>
      <c r="H172" s="123">
        <v>-19.59</v>
      </c>
      <c r="I172" s="123">
        <v>-24.581984790874525</v>
      </c>
      <c r="J172" s="123">
        <v>302.64374700802017</v>
      </c>
      <c r="K172" s="123">
        <v>222.83340263743199</v>
      </c>
      <c r="L172" s="123">
        <v>-29.979999999999997</v>
      </c>
      <c r="M172" s="123">
        <v>-11.48</v>
      </c>
      <c r="N172" s="123">
        <v>1.9700000000000002</v>
      </c>
      <c r="O172" s="123">
        <v>-4.07</v>
      </c>
      <c r="P172" s="123">
        <v>44.533018338901897</v>
      </c>
      <c r="Q172" s="123">
        <v>8.9744645553149791</v>
      </c>
      <c r="R172" s="123">
        <v>487.47264774879466</v>
      </c>
    </row>
    <row r="173" spans="1:18">
      <c r="A173" s="116">
        <v>562</v>
      </c>
      <c r="B173" s="117" t="s">
        <v>175</v>
      </c>
      <c r="C173" s="118">
        <v>8839</v>
      </c>
      <c r="D173" s="123">
        <v>-0.9900000000000001</v>
      </c>
      <c r="E173" s="123">
        <v>-1.79</v>
      </c>
      <c r="F173" s="123">
        <v>-0.9900000000000001</v>
      </c>
      <c r="G173" s="123">
        <v>-0.01</v>
      </c>
      <c r="H173" s="123">
        <v>-19.59</v>
      </c>
      <c r="I173" s="123">
        <v>-31.663065957687525</v>
      </c>
      <c r="J173" s="123">
        <v>-1.6627798076694758</v>
      </c>
      <c r="K173" s="123">
        <v>-2.0638999042277821</v>
      </c>
      <c r="L173" s="123">
        <v>-29.980000000000004</v>
      </c>
      <c r="M173" s="123">
        <v>-11.48</v>
      </c>
      <c r="N173" s="123">
        <v>1.9699999999999998</v>
      </c>
      <c r="O173" s="123">
        <v>-4.07</v>
      </c>
      <c r="P173" s="123">
        <v>26.912677968369387</v>
      </c>
      <c r="Q173" s="123">
        <v>-9.6036919323940692E-2</v>
      </c>
      <c r="R173" s="123">
        <v>-75.503104620539347</v>
      </c>
    </row>
    <row r="174" spans="1:18">
      <c r="A174" s="116">
        <v>563</v>
      </c>
      <c r="B174" s="117" t="s">
        <v>176</v>
      </c>
      <c r="C174" s="118">
        <v>6978</v>
      </c>
      <c r="D174" s="123">
        <v>-0.99</v>
      </c>
      <c r="E174" s="123">
        <v>-1.79</v>
      </c>
      <c r="F174" s="123">
        <v>-0.99</v>
      </c>
      <c r="G174" s="123">
        <v>-0.01</v>
      </c>
      <c r="H174" s="123">
        <v>-19.59</v>
      </c>
      <c r="I174" s="123">
        <v>-33.582515047291487</v>
      </c>
      <c r="J174" s="123">
        <v>-96.84623394485746</v>
      </c>
      <c r="K174" s="123">
        <v>-131.87627209508179</v>
      </c>
      <c r="L174" s="123">
        <v>-29.98</v>
      </c>
      <c r="M174" s="123">
        <v>-11.48</v>
      </c>
      <c r="N174" s="123">
        <v>1.97</v>
      </c>
      <c r="O174" s="123">
        <v>-4.07</v>
      </c>
      <c r="P174" s="123">
        <v>32.705849108094064</v>
      </c>
      <c r="Q174" s="123">
        <v>-0.81725302590545568</v>
      </c>
      <c r="R174" s="123">
        <v>-297.34642500504208</v>
      </c>
    </row>
    <row r="175" spans="1:18">
      <c r="A175" s="116">
        <v>564</v>
      </c>
      <c r="B175" s="117" t="s">
        <v>177</v>
      </c>
      <c r="C175" s="118">
        <v>214633</v>
      </c>
      <c r="D175" s="123">
        <v>-0.98999999999999988</v>
      </c>
      <c r="E175" s="123">
        <v>-1.79</v>
      </c>
      <c r="F175" s="123">
        <v>-0.98999999999999988</v>
      </c>
      <c r="G175" s="123">
        <v>-0.01</v>
      </c>
      <c r="H175" s="123">
        <v>-19.59</v>
      </c>
      <c r="I175" s="123">
        <v>-54.843272795888794</v>
      </c>
      <c r="J175" s="123">
        <v>-68.773431680493402</v>
      </c>
      <c r="K175" s="123">
        <v>-11.495044598657174</v>
      </c>
      <c r="L175" s="123">
        <v>-29.98</v>
      </c>
      <c r="M175" s="123">
        <v>-11.480000000000002</v>
      </c>
      <c r="N175" s="123">
        <v>1.97</v>
      </c>
      <c r="O175" s="123">
        <v>-4.07</v>
      </c>
      <c r="P175" s="123">
        <v>34.760918186773942</v>
      </c>
      <c r="Q175" s="123">
        <v>-0.45296908247251011</v>
      </c>
      <c r="R175" s="123">
        <v>-167.73379997073795</v>
      </c>
    </row>
    <row r="176" spans="1:18">
      <c r="A176" s="116">
        <v>576</v>
      </c>
      <c r="B176" s="117" t="s">
        <v>178</v>
      </c>
      <c r="C176" s="118">
        <v>2726</v>
      </c>
      <c r="D176" s="123">
        <v>-0.98999999999999988</v>
      </c>
      <c r="E176" s="123">
        <v>-1.79</v>
      </c>
      <c r="F176" s="123">
        <v>-0.98999999999999988</v>
      </c>
      <c r="G176" s="123">
        <v>-0.01</v>
      </c>
      <c r="H176" s="123">
        <v>-19.59</v>
      </c>
      <c r="I176" s="123">
        <v>-25.639068231841527</v>
      </c>
      <c r="J176" s="123">
        <v>132.42912150394253</v>
      </c>
      <c r="K176" s="123">
        <v>116.64508421212756</v>
      </c>
      <c r="L176" s="123">
        <v>-29.979999999999997</v>
      </c>
      <c r="M176" s="123">
        <v>-11.48</v>
      </c>
      <c r="N176" s="123">
        <v>1.9700000000000002</v>
      </c>
      <c r="O176" s="123">
        <v>-4.07</v>
      </c>
      <c r="P176" s="123">
        <v>38.653624800827743</v>
      </c>
      <c r="Q176" s="123">
        <v>7.0835565252171797</v>
      </c>
      <c r="R176" s="123">
        <v>202.24231881027347</v>
      </c>
    </row>
    <row r="177" spans="1:18">
      <c r="A177" s="116">
        <v>577</v>
      </c>
      <c r="B177" s="117" t="s">
        <v>179</v>
      </c>
      <c r="C177" s="118">
        <v>11236</v>
      </c>
      <c r="D177" s="123">
        <v>-0.99</v>
      </c>
      <c r="E177" s="123">
        <v>-1.7899999999999998</v>
      </c>
      <c r="F177" s="123">
        <v>-0.99</v>
      </c>
      <c r="G177" s="123">
        <v>-0.01</v>
      </c>
      <c r="H177" s="123">
        <v>-19.59</v>
      </c>
      <c r="I177" s="123">
        <v>-35.2699510501958</v>
      </c>
      <c r="J177" s="123">
        <v>28.484531709862111</v>
      </c>
      <c r="K177" s="123">
        <v>-2.023916965883521</v>
      </c>
      <c r="L177" s="123">
        <v>-29.980000000000004</v>
      </c>
      <c r="M177" s="123">
        <v>-11.48</v>
      </c>
      <c r="N177" s="123">
        <v>1.9699999999999998</v>
      </c>
      <c r="O177" s="123">
        <v>-4.07</v>
      </c>
      <c r="P177" s="123">
        <v>46.648762977197222</v>
      </c>
      <c r="Q177" s="123">
        <v>-2.5662773525210949</v>
      </c>
      <c r="R177" s="123">
        <v>-31.656850681541073</v>
      </c>
    </row>
    <row r="178" spans="1:18">
      <c r="A178" s="116">
        <v>578</v>
      </c>
      <c r="B178" s="117" t="s">
        <v>180</v>
      </c>
      <c r="C178" s="118">
        <v>3037</v>
      </c>
      <c r="D178" s="123">
        <v>-0.99</v>
      </c>
      <c r="E178" s="123">
        <v>-1.7900000000000003</v>
      </c>
      <c r="F178" s="123">
        <v>-0.99</v>
      </c>
      <c r="G178" s="123">
        <v>-0.01</v>
      </c>
      <c r="H178" s="123">
        <v>-19.59</v>
      </c>
      <c r="I178" s="123">
        <v>-35.228791570628907</v>
      </c>
      <c r="J178" s="123">
        <v>-111.77215886528359</v>
      </c>
      <c r="K178" s="123">
        <v>-70.503770724974842</v>
      </c>
      <c r="L178" s="123">
        <v>-29.979999999999997</v>
      </c>
      <c r="M178" s="123">
        <v>-11.48</v>
      </c>
      <c r="N178" s="123">
        <v>1.9700000000000002</v>
      </c>
      <c r="O178" s="123">
        <v>-4.07</v>
      </c>
      <c r="P178" s="123">
        <v>42.266947757152217</v>
      </c>
      <c r="Q178" s="123">
        <v>25.899239048894167</v>
      </c>
      <c r="R178" s="123">
        <v>-216.26853435484091</v>
      </c>
    </row>
    <row r="179" spans="1:18">
      <c r="A179" s="116">
        <v>580</v>
      </c>
      <c r="B179" s="117" t="s">
        <v>181</v>
      </c>
      <c r="C179" s="118">
        <v>4366</v>
      </c>
      <c r="D179" s="123">
        <v>-0.99</v>
      </c>
      <c r="E179" s="123">
        <v>-1.79</v>
      </c>
      <c r="F179" s="123">
        <v>-0.99</v>
      </c>
      <c r="G179" s="123">
        <v>-0.01</v>
      </c>
      <c r="H179" s="123">
        <v>-19.59</v>
      </c>
      <c r="I179" s="123">
        <v>-30.803664681630782</v>
      </c>
      <c r="J179" s="123">
        <v>-89.429485698251341</v>
      </c>
      <c r="K179" s="123">
        <v>-2.0753950399881735</v>
      </c>
      <c r="L179" s="123">
        <v>-29.98</v>
      </c>
      <c r="M179" s="123">
        <v>-11.48</v>
      </c>
      <c r="N179" s="123">
        <v>1.9700000000000002</v>
      </c>
      <c r="O179" s="123">
        <v>-4.07</v>
      </c>
      <c r="P179" s="123">
        <v>29.594061884846095</v>
      </c>
      <c r="Q179" s="123">
        <v>8.0690524833336337</v>
      </c>
      <c r="R179" s="123">
        <v>-151.57543105169057</v>
      </c>
    </row>
    <row r="180" spans="1:18">
      <c r="A180" s="116">
        <v>581</v>
      </c>
      <c r="B180" s="119" t="s">
        <v>182</v>
      </c>
      <c r="C180" s="118">
        <v>6123</v>
      </c>
      <c r="D180" s="123">
        <v>-0.98999999999999988</v>
      </c>
      <c r="E180" s="123">
        <v>-1.79</v>
      </c>
      <c r="F180" s="123">
        <v>-0.98999999999999988</v>
      </c>
      <c r="G180" s="123">
        <v>-0.01</v>
      </c>
      <c r="H180" s="123">
        <v>-19.59</v>
      </c>
      <c r="I180" s="123">
        <v>-31.372159072350158</v>
      </c>
      <c r="J180" s="123">
        <v>-73.17703449662298</v>
      </c>
      <c r="K180" s="123">
        <v>-38.266195678540726</v>
      </c>
      <c r="L180" s="123">
        <v>-29.98</v>
      </c>
      <c r="M180" s="123">
        <v>-11.480000000000002</v>
      </c>
      <c r="N180" s="123">
        <v>1.97</v>
      </c>
      <c r="O180" s="123">
        <v>-4.07</v>
      </c>
      <c r="P180" s="123">
        <v>69.879122510092998</v>
      </c>
      <c r="Q180" s="123">
        <v>12.749262585167767</v>
      </c>
      <c r="R180" s="123">
        <v>-127.11700415225313</v>
      </c>
    </row>
    <row r="181" spans="1:18">
      <c r="A181" s="116">
        <v>583</v>
      </c>
      <c r="B181" s="117" t="s">
        <v>183</v>
      </c>
      <c r="C181" s="118">
        <v>912</v>
      </c>
      <c r="D181" s="123">
        <v>-0.99</v>
      </c>
      <c r="E181" s="123">
        <v>-1.79</v>
      </c>
      <c r="F181" s="123">
        <v>-0.99</v>
      </c>
      <c r="G181" s="123">
        <v>-1.0000000000000002E-2</v>
      </c>
      <c r="H181" s="123">
        <v>-19.589999999999996</v>
      </c>
      <c r="I181" s="123">
        <v>-8.4593092105263157</v>
      </c>
      <c r="J181" s="123">
        <v>-555.1642307220194</v>
      </c>
      <c r="K181" s="123">
        <v>345.20580754314921</v>
      </c>
      <c r="L181" s="123">
        <v>-29.980000000000004</v>
      </c>
      <c r="M181" s="123">
        <v>-11.48</v>
      </c>
      <c r="N181" s="123">
        <v>1.9699999999999998</v>
      </c>
      <c r="O181" s="123">
        <v>-4.07</v>
      </c>
      <c r="P181" s="123">
        <v>29.871082607435643</v>
      </c>
      <c r="Q181" s="123">
        <v>14.740807086814074</v>
      </c>
      <c r="R181" s="123">
        <v>-240.73584269514677</v>
      </c>
    </row>
    <row r="182" spans="1:18">
      <c r="A182" s="116">
        <v>584</v>
      </c>
      <c r="B182" s="117" t="s">
        <v>184</v>
      </c>
      <c r="C182" s="118">
        <v>2578</v>
      </c>
      <c r="D182" s="123">
        <v>-0.98999999999999988</v>
      </c>
      <c r="E182" s="123">
        <v>-1.79</v>
      </c>
      <c r="F182" s="123">
        <v>-0.98999999999999988</v>
      </c>
      <c r="G182" s="123">
        <v>-0.01</v>
      </c>
      <c r="H182" s="123">
        <v>-19.59</v>
      </c>
      <c r="I182" s="123">
        <v>-14.971392552366176</v>
      </c>
      <c r="J182" s="123">
        <v>-161.43804550783747</v>
      </c>
      <c r="K182" s="123">
        <v>-146.5443030703691</v>
      </c>
      <c r="L182" s="123">
        <v>-29.98</v>
      </c>
      <c r="M182" s="123">
        <v>-11.48</v>
      </c>
      <c r="N182" s="123">
        <v>1.97</v>
      </c>
      <c r="O182" s="123">
        <v>-4.07</v>
      </c>
      <c r="P182" s="123">
        <v>32.115293520341034</v>
      </c>
      <c r="Q182" s="123">
        <v>-2.1788636857617396</v>
      </c>
      <c r="R182" s="123">
        <v>-359.94731129599336</v>
      </c>
    </row>
    <row r="183" spans="1:18">
      <c r="A183" s="116">
        <v>592</v>
      </c>
      <c r="B183" s="117" t="s">
        <v>185</v>
      </c>
      <c r="C183" s="118">
        <v>3596</v>
      </c>
      <c r="D183" s="123">
        <v>-0.99</v>
      </c>
      <c r="E183" s="123">
        <v>-1.79</v>
      </c>
      <c r="F183" s="123">
        <v>-0.99</v>
      </c>
      <c r="G183" s="123">
        <v>-0.01</v>
      </c>
      <c r="H183" s="123">
        <v>-19.59</v>
      </c>
      <c r="I183" s="123">
        <v>-28.524936040044494</v>
      </c>
      <c r="J183" s="123">
        <v>-117.80677513991655</v>
      </c>
      <c r="K183" s="123">
        <v>-72.252113786992297</v>
      </c>
      <c r="L183" s="123">
        <v>-29.98</v>
      </c>
      <c r="M183" s="123">
        <v>-11.48</v>
      </c>
      <c r="N183" s="123">
        <v>1.97</v>
      </c>
      <c r="O183" s="123">
        <v>-4.07</v>
      </c>
      <c r="P183" s="123">
        <v>47.93950797664008</v>
      </c>
      <c r="Q183" s="123">
        <v>9.4219847592258095</v>
      </c>
      <c r="R183" s="123">
        <v>-228.1523322310874</v>
      </c>
    </row>
    <row r="184" spans="1:18">
      <c r="A184" s="116">
        <v>593</v>
      </c>
      <c r="B184" s="117" t="s">
        <v>186</v>
      </c>
      <c r="C184" s="118">
        <v>17050</v>
      </c>
      <c r="D184" s="123">
        <v>-0.99</v>
      </c>
      <c r="E184" s="123">
        <v>-1.79</v>
      </c>
      <c r="F184" s="123">
        <v>-0.99</v>
      </c>
      <c r="G184" s="123">
        <v>-0.01</v>
      </c>
      <c r="H184" s="123">
        <v>-19.59</v>
      </c>
      <c r="I184" s="123">
        <v>-49.916163049853367</v>
      </c>
      <c r="J184" s="123">
        <v>-89.601540167800039</v>
      </c>
      <c r="K184" s="123">
        <v>-72.154977091614668</v>
      </c>
      <c r="L184" s="123">
        <v>-29.98</v>
      </c>
      <c r="M184" s="123">
        <v>-11.48</v>
      </c>
      <c r="N184" s="123">
        <v>1.97</v>
      </c>
      <c r="O184" s="123">
        <v>-4.07</v>
      </c>
      <c r="P184" s="123">
        <v>57.396319548758647</v>
      </c>
      <c r="Q184" s="123">
        <v>9.9276591773113143</v>
      </c>
      <c r="R184" s="123">
        <v>-211.27870158319811</v>
      </c>
    </row>
    <row r="185" spans="1:18">
      <c r="A185" s="116">
        <v>595</v>
      </c>
      <c r="B185" s="117" t="s">
        <v>187</v>
      </c>
      <c r="C185" s="118">
        <v>4073</v>
      </c>
      <c r="D185" s="123">
        <v>-0.99</v>
      </c>
      <c r="E185" s="123">
        <v>-1.79</v>
      </c>
      <c r="F185" s="123">
        <v>-0.99</v>
      </c>
      <c r="G185" s="123">
        <v>-0.01</v>
      </c>
      <c r="H185" s="123">
        <v>-19.59</v>
      </c>
      <c r="I185" s="123">
        <v>-39.154340780751291</v>
      </c>
      <c r="J185" s="123">
        <v>239.51621151723134</v>
      </c>
      <c r="K185" s="123">
        <v>53.595450986902584</v>
      </c>
      <c r="L185" s="123">
        <v>-29.98</v>
      </c>
      <c r="M185" s="123">
        <v>-11.48</v>
      </c>
      <c r="N185" s="123">
        <v>1.97</v>
      </c>
      <c r="O185" s="123">
        <v>-4.07</v>
      </c>
      <c r="P185" s="123">
        <v>29.04592979567823</v>
      </c>
      <c r="Q185" s="123">
        <v>0.97843586544865047</v>
      </c>
      <c r="R185" s="123">
        <v>217.05168738450951</v>
      </c>
    </row>
    <row r="186" spans="1:18">
      <c r="A186" s="116">
        <v>598</v>
      </c>
      <c r="B186" s="117" t="s">
        <v>188</v>
      </c>
      <c r="C186" s="118">
        <v>19475</v>
      </c>
      <c r="D186" s="123">
        <v>-0.99</v>
      </c>
      <c r="E186" s="123">
        <v>-1.79</v>
      </c>
      <c r="F186" s="123">
        <v>-0.99</v>
      </c>
      <c r="G186" s="123">
        <v>-0.01</v>
      </c>
      <c r="H186" s="123">
        <v>-19.59</v>
      </c>
      <c r="I186" s="123">
        <v>-50.491690372272146</v>
      </c>
      <c r="J186" s="123">
        <v>-363.73830797070775</v>
      </c>
      <c r="K186" s="123">
        <v>-174.91872306065449</v>
      </c>
      <c r="L186" s="123">
        <v>-29.98</v>
      </c>
      <c r="M186" s="123">
        <v>-11.48</v>
      </c>
      <c r="N186" s="123">
        <v>1.97</v>
      </c>
      <c r="O186" s="123">
        <v>-4.07</v>
      </c>
      <c r="P186" s="123">
        <v>66.532051163794421</v>
      </c>
      <c r="Q186" s="123">
        <v>1.310163555095649</v>
      </c>
      <c r="R186" s="123">
        <v>-588.23650668474431</v>
      </c>
    </row>
    <row r="187" spans="1:18">
      <c r="A187" s="116">
        <v>599</v>
      </c>
      <c r="B187" s="117" t="s">
        <v>189</v>
      </c>
      <c r="C187" s="118">
        <v>11225</v>
      </c>
      <c r="D187" s="123">
        <v>-0.99</v>
      </c>
      <c r="E187" s="123">
        <v>-1.79</v>
      </c>
      <c r="F187" s="123">
        <v>-0.99</v>
      </c>
      <c r="G187" s="123">
        <v>-0.01</v>
      </c>
      <c r="H187" s="123">
        <v>-19.59</v>
      </c>
      <c r="I187" s="123">
        <v>-7.2942628062360804</v>
      </c>
      <c r="J187" s="123">
        <v>-176.15592808139277</v>
      </c>
      <c r="K187" s="123">
        <v>-145.47049363543044</v>
      </c>
      <c r="L187" s="123">
        <v>-29.98</v>
      </c>
      <c r="M187" s="123">
        <v>-11.48</v>
      </c>
      <c r="N187" s="123">
        <v>1.97</v>
      </c>
      <c r="O187" s="123">
        <v>-4.07</v>
      </c>
      <c r="P187" s="123">
        <v>15.028260330071713</v>
      </c>
      <c r="Q187" s="123">
        <v>-10.735227676923055</v>
      </c>
      <c r="R187" s="123">
        <v>-391.55765186991061</v>
      </c>
    </row>
    <row r="188" spans="1:18">
      <c r="A188" s="116">
        <v>601</v>
      </c>
      <c r="B188" s="117" t="s">
        <v>190</v>
      </c>
      <c r="C188" s="118">
        <v>3739</v>
      </c>
      <c r="D188" s="123">
        <v>-0.99</v>
      </c>
      <c r="E188" s="123">
        <v>-1.79</v>
      </c>
      <c r="F188" s="123">
        <v>-0.99</v>
      </c>
      <c r="G188" s="123">
        <v>-0.01</v>
      </c>
      <c r="H188" s="123">
        <v>-19.59</v>
      </c>
      <c r="I188" s="123">
        <v>-26.144493179994651</v>
      </c>
      <c r="J188" s="123">
        <v>207.41221541477836</v>
      </c>
      <c r="K188" s="123">
        <v>85.492244869174513</v>
      </c>
      <c r="L188" s="123">
        <v>-29.98</v>
      </c>
      <c r="M188" s="123">
        <v>-11.48</v>
      </c>
      <c r="N188" s="123">
        <v>1.97</v>
      </c>
      <c r="O188" s="123">
        <v>-4.07</v>
      </c>
      <c r="P188" s="123">
        <v>33.68595858433909</v>
      </c>
      <c r="Q188" s="123">
        <v>25.604497795019345</v>
      </c>
      <c r="R188" s="123">
        <v>259.12042348331664</v>
      </c>
    </row>
    <row r="189" spans="1:18">
      <c r="A189" s="116">
        <v>604</v>
      </c>
      <c r="B189" s="117" t="s">
        <v>191</v>
      </c>
      <c r="C189" s="118">
        <v>20763</v>
      </c>
      <c r="D189" s="123">
        <v>-0.99</v>
      </c>
      <c r="E189" s="123">
        <v>-1.7900000000000003</v>
      </c>
      <c r="F189" s="123">
        <v>-0.99</v>
      </c>
      <c r="G189" s="123">
        <v>-0.01</v>
      </c>
      <c r="H189" s="123">
        <v>-19.59</v>
      </c>
      <c r="I189" s="123">
        <v>-31.408513220632855</v>
      </c>
      <c r="J189" s="123">
        <v>190.71117653549595</v>
      </c>
      <c r="K189" s="123">
        <v>70.802190104557624</v>
      </c>
      <c r="L189" s="123">
        <v>-29.98</v>
      </c>
      <c r="M189" s="123">
        <v>-11.48</v>
      </c>
      <c r="N189" s="123">
        <v>1.97</v>
      </c>
      <c r="O189" s="123">
        <v>-4.07</v>
      </c>
      <c r="P189" s="123">
        <v>34.596629593522316</v>
      </c>
      <c r="Q189" s="123">
        <v>-6.0034007801076639</v>
      </c>
      <c r="R189" s="123">
        <v>191.76808223283535</v>
      </c>
    </row>
    <row r="190" spans="1:18">
      <c r="A190" s="116">
        <v>607</v>
      </c>
      <c r="B190" s="117" t="s">
        <v>192</v>
      </c>
      <c r="C190" s="118">
        <v>4064</v>
      </c>
      <c r="D190" s="123">
        <v>-0.99</v>
      </c>
      <c r="E190" s="123">
        <v>-1.79</v>
      </c>
      <c r="F190" s="123">
        <v>-0.99</v>
      </c>
      <c r="G190" s="123">
        <v>-0.01</v>
      </c>
      <c r="H190" s="123">
        <v>-19.59</v>
      </c>
      <c r="I190" s="123">
        <v>-40.846966043307091</v>
      </c>
      <c r="J190" s="123">
        <v>-136.14668260449906</v>
      </c>
      <c r="K190" s="123">
        <v>-19.032357762339942</v>
      </c>
      <c r="L190" s="123">
        <v>-29.98</v>
      </c>
      <c r="M190" s="123">
        <v>-11.48</v>
      </c>
      <c r="N190" s="123">
        <v>1.97</v>
      </c>
      <c r="O190" s="123">
        <v>-4.07</v>
      </c>
      <c r="P190" s="123">
        <v>31.430880382569654</v>
      </c>
      <c r="Q190" s="123">
        <v>18.263116932565548</v>
      </c>
      <c r="R190" s="123">
        <v>-213.26200909501088</v>
      </c>
    </row>
    <row r="191" spans="1:18">
      <c r="A191" s="116">
        <v>608</v>
      </c>
      <c r="B191" s="117" t="s">
        <v>193</v>
      </c>
      <c r="C191" s="118">
        <v>1943</v>
      </c>
      <c r="D191" s="123">
        <v>-0.99</v>
      </c>
      <c r="E191" s="123">
        <v>-1.79</v>
      </c>
      <c r="F191" s="123">
        <v>-0.99</v>
      </c>
      <c r="G191" s="123">
        <v>-0.01</v>
      </c>
      <c r="H191" s="123">
        <v>-19.59</v>
      </c>
      <c r="I191" s="123">
        <v>-18.681055069480184</v>
      </c>
      <c r="J191" s="123">
        <v>-100.93147744499036</v>
      </c>
      <c r="K191" s="123">
        <v>-58.187600738056389</v>
      </c>
      <c r="L191" s="123">
        <v>-29.98</v>
      </c>
      <c r="M191" s="123">
        <v>-11.48</v>
      </c>
      <c r="N191" s="123">
        <v>1.97</v>
      </c>
      <c r="O191" s="123">
        <v>-4.07</v>
      </c>
      <c r="P191" s="123">
        <v>51.433865693084151</v>
      </c>
      <c r="Q191" s="123">
        <v>2.4298946695392512</v>
      </c>
      <c r="R191" s="123">
        <v>-190.86637288990352</v>
      </c>
    </row>
    <row r="192" spans="1:18">
      <c r="A192" s="116">
        <v>609</v>
      </c>
      <c r="B192" s="117" t="s">
        <v>194</v>
      </c>
      <c r="C192" s="118">
        <v>83106</v>
      </c>
      <c r="D192" s="123">
        <v>-0.99</v>
      </c>
      <c r="E192" s="123">
        <v>-1.7899999999999998</v>
      </c>
      <c r="F192" s="123">
        <v>-0.99</v>
      </c>
      <c r="G192" s="123">
        <v>-0.01</v>
      </c>
      <c r="H192" s="123">
        <v>-19.59</v>
      </c>
      <c r="I192" s="123">
        <v>-57.643400837484656</v>
      </c>
      <c r="J192" s="123">
        <v>-190.01732800843706</v>
      </c>
      <c r="K192" s="123">
        <v>-38.304272896267037</v>
      </c>
      <c r="L192" s="123">
        <v>-29.98</v>
      </c>
      <c r="M192" s="123">
        <v>-11.48</v>
      </c>
      <c r="N192" s="123">
        <v>1.97</v>
      </c>
      <c r="O192" s="123">
        <v>-4.07</v>
      </c>
      <c r="P192" s="123">
        <v>56.502666905362098</v>
      </c>
      <c r="Q192" s="123">
        <v>0.88629769454915375</v>
      </c>
      <c r="R192" s="123">
        <v>-295.50603714227748</v>
      </c>
    </row>
    <row r="193" spans="1:18">
      <c r="A193" s="116">
        <v>611</v>
      </c>
      <c r="B193" s="117" t="s">
        <v>195</v>
      </c>
      <c r="C193" s="118">
        <v>4973</v>
      </c>
      <c r="D193" s="123">
        <v>-0.98999999999999988</v>
      </c>
      <c r="E193" s="123">
        <v>-1.79</v>
      </c>
      <c r="F193" s="123">
        <v>-0.98999999999999988</v>
      </c>
      <c r="G193" s="123">
        <v>-0.01</v>
      </c>
      <c r="H193" s="123">
        <v>-19.59</v>
      </c>
      <c r="I193" s="123">
        <v>-23.546466921375426</v>
      </c>
      <c r="J193" s="123">
        <v>103.77600833287686</v>
      </c>
      <c r="K193" s="123">
        <v>12.668677588293876</v>
      </c>
      <c r="L193" s="123">
        <v>-29.98</v>
      </c>
      <c r="M193" s="123">
        <v>-11.48</v>
      </c>
      <c r="N193" s="123">
        <v>1.97</v>
      </c>
      <c r="O193" s="123">
        <v>-4.07</v>
      </c>
      <c r="P193" s="123">
        <v>16.04490328550057</v>
      </c>
      <c r="Q193" s="123">
        <v>-10.224999007221463</v>
      </c>
      <c r="R193" s="123">
        <v>31.788123278074398</v>
      </c>
    </row>
    <row r="194" spans="1:18">
      <c r="A194" s="116">
        <v>614</v>
      </c>
      <c r="B194" s="117" t="s">
        <v>196</v>
      </c>
      <c r="C194" s="118">
        <v>2923</v>
      </c>
      <c r="D194" s="123">
        <v>-0.99</v>
      </c>
      <c r="E194" s="123">
        <v>-1.79</v>
      </c>
      <c r="F194" s="123">
        <v>-0.99</v>
      </c>
      <c r="G194" s="123">
        <v>-0.01</v>
      </c>
      <c r="H194" s="123">
        <v>-19.59</v>
      </c>
      <c r="I194" s="123">
        <v>-18.612432432432431</v>
      </c>
      <c r="J194" s="123">
        <v>-233.41901533863384</v>
      </c>
      <c r="K194" s="123">
        <v>-127.76643857245119</v>
      </c>
      <c r="L194" s="123">
        <v>-29.980000000000004</v>
      </c>
      <c r="M194" s="123">
        <v>-11.48</v>
      </c>
      <c r="N194" s="123">
        <v>1.9699999999999998</v>
      </c>
      <c r="O194" s="123">
        <v>-4.07</v>
      </c>
      <c r="P194" s="123">
        <v>58.577331209383374</v>
      </c>
      <c r="Q194" s="123">
        <v>7.4594565770494663</v>
      </c>
      <c r="R194" s="123">
        <v>-380.69109855708467</v>
      </c>
    </row>
    <row r="195" spans="1:18">
      <c r="A195" s="116">
        <v>615</v>
      </c>
      <c r="B195" s="117" t="s">
        <v>197</v>
      </c>
      <c r="C195" s="118">
        <v>7479</v>
      </c>
      <c r="D195" s="123">
        <v>-0.99</v>
      </c>
      <c r="E195" s="123">
        <v>-1.79</v>
      </c>
      <c r="F195" s="123">
        <v>-0.99</v>
      </c>
      <c r="G195" s="123">
        <v>-0.01</v>
      </c>
      <c r="H195" s="123">
        <v>-19.59</v>
      </c>
      <c r="I195" s="123">
        <v>-40.026717475598346</v>
      </c>
      <c r="J195" s="123">
        <v>273.59305947551911</v>
      </c>
      <c r="K195" s="123">
        <v>28.901660988992415</v>
      </c>
      <c r="L195" s="123">
        <v>-29.98</v>
      </c>
      <c r="M195" s="123">
        <v>-11.48</v>
      </c>
      <c r="N195" s="123">
        <v>1.97</v>
      </c>
      <c r="O195" s="123">
        <v>-4.07</v>
      </c>
      <c r="P195" s="123">
        <v>48.307808054458235</v>
      </c>
      <c r="Q195" s="123">
        <v>19.157004130046523</v>
      </c>
      <c r="R195" s="123">
        <v>263.0028151734179</v>
      </c>
    </row>
    <row r="196" spans="1:18">
      <c r="A196" s="116">
        <v>616</v>
      </c>
      <c r="B196" s="117" t="s">
        <v>198</v>
      </c>
      <c r="C196" s="118">
        <v>1781</v>
      </c>
      <c r="D196" s="123">
        <v>-0.99</v>
      </c>
      <c r="E196" s="123">
        <v>-1.79</v>
      </c>
      <c r="F196" s="123">
        <v>-0.99</v>
      </c>
      <c r="G196" s="123">
        <v>-9.9999999999999985E-3</v>
      </c>
      <c r="H196" s="123">
        <v>-19.59</v>
      </c>
      <c r="I196" s="123">
        <v>-27.10541268950028</v>
      </c>
      <c r="J196" s="123">
        <v>-118.87965129537017</v>
      </c>
      <c r="K196" s="123">
        <v>-71.538869743315644</v>
      </c>
      <c r="L196" s="123">
        <v>-29.979999999999997</v>
      </c>
      <c r="M196" s="123">
        <v>-11.48</v>
      </c>
      <c r="N196" s="123">
        <v>1.9700000000000002</v>
      </c>
      <c r="O196" s="123">
        <v>-4.07</v>
      </c>
      <c r="P196" s="123">
        <v>20.520595646167262</v>
      </c>
      <c r="Q196" s="123">
        <v>11.623373564536378</v>
      </c>
      <c r="R196" s="123">
        <v>-252.30996451748243</v>
      </c>
    </row>
    <row r="197" spans="1:18">
      <c r="A197" s="116">
        <v>619</v>
      </c>
      <c r="B197" s="117" t="s">
        <v>199</v>
      </c>
      <c r="C197" s="118">
        <v>2650</v>
      </c>
      <c r="D197" s="123">
        <v>-0.99</v>
      </c>
      <c r="E197" s="123">
        <v>-1.79</v>
      </c>
      <c r="F197" s="123">
        <v>-0.99</v>
      </c>
      <c r="G197" s="123">
        <v>-0.01</v>
      </c>
      <c r="H197" s="123">
        <v>-19.59</v>
      </c>
      <c r="I197" s="123">
        <v>-49.319566037735854</v>
      </c>
      <c r="J197" s="123">
        <v>292.01833901170875</v>
      </c>
      <c r="K197" s="123">
        <v>127.91094023019487</v>
      </c>
      <c r="L197" s="123">
        <v>-29.98</v>
      </c>
      <c r="M197" s="123">
        <v>-11.48</v>
      </c>
      <c r="N197" s="123">
        <v>1.97</v>
      </c>
      <c r="O197" s="123">
        <v>-4.07</v>
      </c>
      <c r="P197" s="123">
        <v>66.663089149820408</v>
      </c>
      <c r="Q197" s="123">
        <v>-0.82429870251591431</v>
      </c>
      <c r="R197" s="123">
        <v>369.51850365147226</v>
      </c>
    </row>
    <row r="198" spans="1:18">
      <c r="A198" s="116">
        <v>620</v>
      </c>
      <c r="B198" s="117" t="s">
        <v>200</v>
      </c>
      <c r="C198" s="118">
        <v>2359</v>
      </c>
      <c r="D198" s="123">
        <v>-0.99</v>
      </c>
      <c r="E198" s="123">
        <v>-1.7899999999999998</v>
      </c>
      <c r="F198" s="123">
        <v>-0.99</v>
      </c>
      <c r="G198" s="123">
        <v>-0.01</v>
      </c>
      <c r="H198" s="123">
        <v>-19.59</v>
      </c>
      <c r="I198" s="123">
        <v>-22.0887749046206</v>
      </c>
      <c r="J198" s="123">
        <v>118.79539118452838</v>
      </c>
      <c r="K198" s="123">
        <v>124.3603604740525</v>
      </c>
      <c r="L198" s="123">
        <v>-29.980000000000004</v>
      </c>
      <c r="M198" s="123">
        <v>-11.48</v>
      </c>
      <c r="N198" s="123">
        <v>1.9699999999999998</v>
      </c>
      <c r="O198" s="123">
        <v>-4.07</v>
      </c>
      <c r="P198" s="123">
        <v>67.452079699796869</v>
      </c>
      <c r="Q198" s="123">
        <v>23.197294449465367</v>
      </c>
      <c r="R198" s="123">
        <v>244.78635090322246</v>
      </c>
    </row>
    <row r="199" spans="1:18">
      <c r="A199" s="116">
        <v>623</v>
      </c>
      <c r="B199" s="117" t="s">
        <v>201</v>
      </c>
      <c r="C199" s="118">
        <v>2108</v>
      </c>
      <c r="D199" s="123">
        <v>-0.99</v>
      </c>
      <c r="E199" s="123">
        <v>-1.79</v>
      </c>
      <c r="F199" s="123">
        <v>-0.99</v>
      </c>
      <c r="G199" s="123">
        <v>-0.01</v>
      </c>
      <c r="H199" s="123">
        <v>-19.59</v>
      </c>
      <c r="I199" s="123">
        <v>-23.923704933586336</v>
      </c>
      <c r="J199" s="123">
        <v>240.81397154988676</v>
      </c>
      <c r="K199" s="123">
        <v>31.202930769430978</v>
      </c>
      <c r="L199" s="123">
        <v>-29.98</v>
      </c>
      <c r="M199" s="123">
        <v>-11.48</v>
      </c>
      <c r="N199" s="123">
        <v>1.9700000000000002</v>
      </c>
      <c r="O199" s="123">
        <v>-4.07</v>
      </c>
      <c r="P199" s="123">
        <v>29.8742983946881</v>
      </c>
      <c r="Q199" s="123">
        <v>-3.7378178441091667</v>
      </c>
      <c r="R199" s="123">
        <v>207.29967793631027</v>
      </c>
    </row>
    <row r="200" spans="1:18">
      <c r="A200" s="116">
        <v>624</v>
      </c>
      <c r="B200" s="117" t="s">
        <v>202</v>
      </c>
      <c r="C200" s="118">
        <v>5065</v>
      </c>
      <c r="D200" s="123">
        <v>-0.9900000000000001</v>
      </c>
      <c r="E200" s="123">
        <v>-1.79</v>
      </c>
      <c r="F200" s="123">
        <v>-0.9900000000000001</v>
      </c>
      <c r="G200" s="123">
        <v>-0.01</v>
      </c>
      <c r="H200" s="123">
        <v>-19.59</v>
      </c>
      <c r="I200" s="123">
        <v>-22.686696939782824</v>
      </c>
      <c r="J200" s="123">
        <v>143.31469773255503</v>
      </c>
      <c r="K200" s="123">
        <v>141.76602203157708</v>
      </c>
      <c r="L200" s="123">
        <v>-29.980000000000004</v>
      </c>
      <c r="M200" s="123">
        <v>-11.48</v>
      </c>
      <c r="N200" s="123">
        <v>1.9699999999999998</v>
      </c>
      <c r="O200" s="123">
        <v>-4.07</v>
      </c>
      <c r="P200" s="123">
        <v>26.596826878352942</v>
      </c>
      <c r="Q200" s="123">
        <v>2.0609274476074413</v>
      </c>
      <c r="R200" s="123">
        <v>224.1217771503097</v>
      </c>
    </row>
    <row r="201" spans="1:18">
      <c r="A201" s="116">
        <v>625</v>
      </c>
      <c r="B201" s="117" t="s">
        <v>203</v>
      </c>
      <c r="C201" s="118">
        <v>2980</v>
      </c>
      <c r="D201" s="123">
        <v>-0.99</v>
      </c>
      <c r="E201" s="123">
        <v>-1.79</v>
      </c>
      <c r="F201" s="123">
        <v>-0.99</v>
      </c>
      <c r="G201" s="123">
        <v>-0.01</v>
      </c>
      <c r="H201" s="123">
        <v>-19.59</v>
      </c>
      <c r="I201" s="123">
        <v>-20.893661073825502</v>
      </c>
      <c r="J201" s="123">
        <v>290.69260489712877</v>
      </c>
      <c r="K201" s="123">
        <v>159.21222472144541</v>
      </c>
      <c r="L201" s="123">
        <v>-29.979999999999997</v>
      </c>
      <c r="M201" s="123">
        <v>-11.48</v>
      </c>
      <c r="N201" s="123">
        <v>1.9700000000000002</v>
      </c>
      <c r="O201" s="123">
        <v>-4.07</v>
      </c>
      <c r="P201" s="123">
        <v>23.575941707398027</v>
      </c>
      <c r="Q201" s="123">
        <v>1.0729444253304261</v>
      </c>
      <c r="R201" s="123">
        <v>386.7300546774772</v>
      </c>
    </row>
    <row r="202" spans="1:18">
      <c r="A202" s="116">
        <v>626</v>
      </c>
      <c r="B202" s="117" t="s">
        <v>204</v>
      </c>
      <c r="C202" s="118">
        <v>4756</v>
      </c>
      <c r="D202" s="123">
        <v>-0.98999999999999988</v>
      </c>
      <c r="E202" s="123">
        <v>-1.79</v>
      </c>
      <c r="F202" s="123">
        <v>-0.98999999999999988</v>
      </c>
      <c r="G202" s="123">
        <v>-0.01</v>
      </c>
      <c r="H202" s="123">
        <v>-19.59</v>
      </c>
      <c r="I202" s="123">
        <v>-38.643656433978137</v>
      </c>
      <c r="J202" s="123">
        <v>-170.36895774206465</v>
      </c>
      <c r="K202" s="123">
        <v>-120.68382015412466</v>
      </c>
      <c r="L202" s="123">
        <v>-29.98</v>
      </c>
      <c r="M202" s="123">
        <v>-11.48</v>
      </c>
      <c r="N202" s="123">
        <v>1.97</v>
      </c>
      <c r="O202" s="123">
        <v>-4.07</v>
      </c>
      <c r="P202" s="123">
        <v>58.942520437886905</v>
      </c>
      <c r="Q202" s="123">
        <v>5.1705425263534401</v>
      </c>
      <c r="R202" s="123">
        <v>-332.51337136592696</v>
      </c>
    </row>
    <row r="203" spans="1:18">
      <c r="A203" s="116">
        <v>630</v>
      </c>
      <c r="B203" s="117" t="s">
        <v>205</v>
      </c>
      <c r="C203" s="118">
        <v>1646</v>
      </c>
      <c r="D203" s="123">
        <v>-0.99</v>
      </c>
      <c r="E203" s="123">
        <v>-1.79</v>
      </c>
      <c r="F203" s="123">
        <v>-0.99</v>
      </c>
      <c r="G203" s="123">
        <v>-0.01</v>
      </c>
      <c r="H203" s="123">
        <v>-19.59</v>
      </c>
      <c r="I203" s="123">
        <v>-10.947721749696234</v>
      </c>
      <c r="J203" s="123">
        <v>-129.32958108886186</v>
      </c>
      <c r="K203" s="123">
        <v>-204.10146365687453</v>
      </c>
      <c r="L203" s="123">
        <v>-29.98</v>
      </c>
      <c r="M203" s="123">
        <v>-11.48</v>
      </c>
      <c r="N203" s="123">
        <v>1.97</v>
      </c>
      <c r="O203" s="123">
        <v>-4.07</v>
      </c>
      <c r="P203" s="123">
        <v>19.573436878254192</v>
      </c>
      <c r="Q203" s="123">
        <v>-15.842799907875703</v>
      </c>
      <c r="R203" s="123">
        <v>-407.57812952505407</v>
      </c>
    </row>
    <row r="204" spans="1:18">
      <c r="A204" s="116">
        <v>631</v>
      </c>
      <c r="B204" s="117" t="s">
        <v>206</v>
      </c>
      <c r="C204" s="118">
        <v>1930</v>
      </c>
      <c r="D204" s="123">
        <v>-0.99</v>
      </c>
      <c r="E204" s="123">
        <v>-1.79</v>
      </c>
      <c r="F204" s="123">
        <v>-0.99</v>
      </c>
      <c r="G204" s="123">
        <v>-0.01</v>
      </c>
      <c r="H204" s="123">
        <v>-19.59</v>
      </c>
      <c r="I204" s="123">
        <v>-13.491243523316061</v>
      </c>
      <c r="J204" s="123">
        <v>73.682248129248251</v>
      </c>
      <c r="K204" s="123">
        <v>104.10143117119247</v>
      </c>
      <c r="L204" s="123">
        <v>-29.98</v>
      </c>
      <c r="M204" s="123">
        <v>-11.48</v>
      </c>
      <c r="N204" s="123">
        <v>1.97</v>
      </c>
      <c r="O204" s="123">
        <v>-4.07</v>
      </c>
      <c r="P204" s="123">
        <v>41.958342993825603</v>
      </c>
      <c r="Q204" s="123">
        <v>2.8392815674130745</v>
      </c>
      <c r="R204" s="123">
        <v>142.16006033836334</v>
      </c>
    </row>
    <row r="205" spans="1:18">
      <c r="A205" s="116">
        <v>635</v>
      </c>
      <c r="B205" s="117" t="s">
        <v>207</v>
      </c>
      <c r="C205" s="118">
        <v>6337</v>
      </c>
      <c r="D205" s="123">
        <v>-0.99</v>
      </c>
      <c r="E205" s="123">
        <v>-1.79</v>
      </c>
      <c r="F205" s="123">
        <v>-0.99</v>
      </c>
      <c r="G205" s="123">
        <v>-0.01</v>
      </c>
      <c r="H205" s="123">
        <v>-19.59</v>
      </c>
      <c r="I205" s="123">
        <v>-27.679455578349376</v>
      </c>
      <c r="J205" s="123">
        <v>-18.056304977580805</v>
      </c>
      <c r="K205" s="123">
        <v>-2.0449467292317478</v>
      </c>
      <c r="L205" s="123">
        <v>-29.98</v>
      </c>
      <c r="M205" s="123">
        <v>-11.480000000000002</v>
      </c>
      <c r="N205" s="123">
        <v>1.97</v>
      </c>
      <c r="O205" s="123">
        <v>-4.07</v>
      </c>
      <c r="P205" s="123">
        <v>48.651888870478523</v>
      </c>
      <c r="Q205" s="123">
        <v>-1.731690136319729</v>
      </c>
      <c r="R205" s="123">
        <v>-67.790508551003143</v>
      </c>
    </row>
    <row r="206" spans="1:18">
      <c r="A206" s="116">
        <v>636</v>
      </c>
      <c r="B206" s="117" t="s">
        <v>208</v>
      </c>
      <c r="C206" s="118">
        <v>8130</v>
      </c>
      <c r="D206" s="123">
        <v>-0.99</v>
      </c>
      <c r="E206" s="123">
        <v>-1.79</v>
      </c>
      <c r="F206" s="123">
        <v>-0.99</v>
      </c>
      <c r="G206" s="123">
        <v>-0.01</v>
      </c>
      <c r="H206" s="123">
        <v>-19.59</v>
      </c>
      <c r="I206" s="123">
        <v>-35.341554735547362</v>
      </c>
      <c r="J206" s="123">
        <v>90.567497757226064</v>
      </c>
      <c r="K206" s="123">
        <v>6.6880667224698529</v>
      </c>
      <c r="L206" s="123">
        <v>-29.98</v>
      </c>
      <c r="M206" s="123">
        <v>-11.48</v>
      </c>
      <c r="N206" s="123">
        <v>1.97</v>
      </c>
      <c r="O206" s="123">
        <v>-4.07</v>
      </c>
      <c r="P206" s="123">
        <v>19.32169911965239</v>
      </c>
      <c r="Q206" s="123">
        <v>-1.6491068900578287</v>
      </c>
      <c r="R206" s="123">
        <v>12.656601973743115</v>
      </c>
    </row>
    <row r="207" spans="1:18">
      <c r="A207" s="116">
        <v>638</v>
      </c>
      <c r="B207" s="117" t="s">
        <v>209</v>
      </c>
      <c r="C207" s="118">
        <v>51289</v>
      </c>
      <c r="D207" s="123">
        <v>-0.99</v>
      </c>
      <c r="E207" s="123">
        <v>-1.79</v>
      </c>
      <c r="F207" s="123">
        <v>-0.99</v>
      </c>
      <c r="G207" s="123">
        <v>-0.01</v>
      </c>
      <c r="H207" s="123">
        <v>-19.59</v>
      </c>
      <c r="I207" s="123">
        <v>-48.039066856440954</v>
      </c>
      <c r="J207" s="123">
        <v>283.15168924676971</v>
      </c>
      <c r="K207" s="123">
        <v>87.849638429469124</v>
      </c>
      <c r="L207" s="123">
        <v>-29.98</v>
      </c>
      <c r="M207" s="123">
        <v>-11.479999999999999</v>
      </c>
      <c r="N207" s="123">
        <v>1.97</v>
      </c>
      <c r="O207" s="123">
        <v>-4.07</v>
      </c>
      <c r="P207" s="123">
        <v>24.47732581704248</v>
      </c>
      <c r="Q207" s="123">
        <v>-6.1574007531267991</v>
      </c>
      <c r="R207" s="123">
        <v>274.35218588371345</v>
      </c>
    </row>
    <row r="208" spans="1:18">
      <c r="A208" s="116">
        <v>678</v>
      </c>
      <c r="B208" s="117" t="s">
        <v>210</v>
      </c>
      <c r="C208" s="118">
        <v>23797</v>
      </c>
      <c r="D208" s="123">
        <v>-0.99</v>
      </c>
      <c r="E208" s="123">
        <v>-1.7899999999999998</v>
      </c>
      <c r="F208" s="123">
        <v>-0.99</v>
      </c>
      <c r="G208" s="123">
        <v>-0.01</v>
      </c>
      <c r="H208" s="123">
        <v>-19.59</v>
      </c>
      <c r="I208" s="123">
        <v>-44.028686389040637</v>
      </c>
      <c r="J208" s="123">
        <v>63.652918055453917</v>
      </c>
      <c r="K208" s="123">
        <v>5.0779162548001375</v>
      </c>
      <c r="L208" s="123">
        <v>-29.980000000000004</v>
      </c>
      <c r="M208" s="123">
        <v>-11.48</v>
      </c>
      <c r="N208" s="123">
        <v>1.9699999999999998</v>
      </c>
      <c r="O208" s="123">
        <v>-4.07</v>
      </c>
      <c r="P208" s="123">
        <v>42.88333671410593</v>
      </c>
      <c r="Q208" s="123">
        <v>2.9083015458781047</v>
      </c>
      <c r="R208" s="123">
        <v>3.5637861811974436</v>
      </c>
    </row>
    <row r="209" spans="1:18">
      <c r="A209" s="115">
        <v>680</v>
      </c>
      <c r="B209" s="117" t="s">
        <v>211</v>
      </c>
      <c r="C209" s="118">
        <v>25331</v>
      </c>
      <c r="D209" s="123">
        <v>-0.99</v>
      </c>
      <c r="E209" s="123">
        <v>-1.7899999999999998</v>
      </c>
      <c r="F209" s="123">
        <v>-0.99</v>
      </c>
      <c r="G209" s="123">
        <v>-0.01</v>
      </c>
      <c r="H209" s="123">
        <v>-19.59</v>
      </c>
      <c r="I209" s="123">
        <v>-52.105888437092894</v>
      </c>
      <c r="J209" s="123">
        <v>31.075661807139404</v>
      </c>
      <c r="K209" s="123">
        <v>11.032503364821808</v>
      </c>
      <c r="L209" s="123">
        <v>-29.98</v>
      </c>
      <c r="M209" s="123">
        <v>-11.48</v>
      </c>
      <c r="N209" s="123">
        <v>1.97</v>
      </c>
      <c r="O209" s="123">
        <v>-4.07</v>
      </c>
      <c r="P209" s="123">
        <v>54.606311785356056</v>
      </c>
      <c r="Q209" s="123">
        <v>4.5468343116061778</v>
      </c>
      <c r="R209" s="123">
        <v>-17.774577168169433</v>
      </c>
    </row>
    <row r="210" spans="1:18">
      <c r="A210" s="116">
        <v>681</v>
      </c>
      <c r="B210" s="117" t="s">
        <v>212</v>
      </c>
      <c r="C210" s="118">
        <v>3297</v>
      </c>
      <c r="D210" s="123">
        <v>-0.98999999999999988</v>
      </c>
      <c r="E210" s="123">
        <v>-1.79</v>
      </c>
      <c r="F210" s="123">
        <v>-0.98999999999999988</v>
      </c>
      <c r="G210" s="123">
        <v>-0.01</v>
      </c>
      <c r="H210" s="123">
        <v>-19.59</v>
      </c>
      <c r="I210" s="123">
        <v>-38.362071580224445</v>
      </c>
      <c r="J210" s="123">
        <v>101.88316602424806</v>
      </c>
      <c r="K210" s="123">
        <v>69.402610554309405</v>
      </c>
      <c r="L210" s="123">
        <v>-29.98</v>
      </c>
      <c r="M210" s="123">
        <v>-11.480000000000002</v>
      </c>
      <c r="N210" s="123">
        <v>1.97</v>
      </c>
      <c r="O210" s="123">
        <v>-4.07</v>
      </c>
      <c r="P210" s="123">
        <v>32.977284280091297</v>
      </c>
      <c r="Q210" s="123">
        <v>6.1984804737124977</v>
      </c>
      <c r="R210" s="123">
        <v>105.16946975213679</v>
      </c>
    </row>
    <row r="211" spans="1:18">
      <c r="A211" s="116">
        <v>683</v>
      </c>
      <c r="B211" s="117" t="s">
        <v>213</v>
      </c>
      <c r="C211" s="118">
        <v>3599</v>
      </c>
      <c r="D211" s="123">
        <v>-0.98999999999999988</v>
      </c>
      <c r="E211" s="123">
        <v>-1.79</v>
      </c>
      <c r="F211" s="123">
        <v>-0.98999999999999988</v>
      </c>
      <c r="G211" s="123">
        <v>-0.01</v>
      </c>
      <c r="H211" s="123">
        <v>-19.59</v>
      </c>
      <c r="I211" s="123">
        <v>-28.600825229230342</v>
      </c>
      <c r="J211" s="123">
        <v>-35.876641815037075</v>
      </c>
      <c r="K211" s="123">
        <v>22.130995916149914</v>
      </c>
      <c r="L211" s="123">
        <v>-29.98</v>
      </c>
      <c r="M211" s="123">
        <v>-11.48</v>
      </c>
      <c r="N211" s="123">
        <v>1.97</v>
      </c>
      <c r="O211" s="123">
        <v>-4.07</v>
      </c>
      <c r="P211" s="123">
        <v>48.117238856730111</v>
      </c>
      <c r="Q211" s="123">
        <v>-1.749415142599656</v>
      </c>
      <c r="R211" s="123">
        <v>-62.90864741398704</v>
      </c>
    </row>
    <row r="212" spans="1:18">
      <c r="A212" s="116">
        <v>684</v>
      </c>
      <c r="B212" s="117" t="s">
        <v>214</v>
      </c>
      <c r="C212" s="118">
        <v>38832</v>
      </c>
      <c r="D212" s="123">
        <v>-0.99</v>
      </c>
      <c r="E212" s="123">
        <v>-1.79</v>
      </c>
      <c r="F212" s="123">
        <v>-0.99</v>
      </c>
      <c r="G212" s="123">
        <v>-0.01</v>
      </c>
      <c r="H212" s="123">
        <v>-19.59</v>
      </c>
      <c r="I212" s="123">
        <v>-35.672322569015243</v>
      </c>
      <c r="J212" s="123">
        <v>-8.353517231784588</v>
      </c>
      <c r="K212" s="123">
        <v>3.4318342255264276</v>
      </c>
      <c r="L212" s="123">
        <v>-29.980000000000004</v>
      </c>
      <c r="M212" s="123">
        <v>-11.48</v>
      </c>
      <c r="N212" s="123">
        <v>1.9699999999999998</v>
      </c>
      <c r="O212" s="123">
        <v>-4.07</v>
      </c>
      <c r="P212" s="123">
        <v>48.130029535557966</v>
      </c>
      <c r="Q212" s="123">
        <v>-2.263753756080003</v>
      </c>
      <c r="R212" s="123">
        <v>-61.657729795795433</v>
      </c>
    </row>
    <row r="213" spans="1:18">
      <c r="A213" s="116">
        <v>686</v>
      </c>
      <c r="B213" s="117" t="s">
        <v>215</v>
      </c>
      <c r="C213" s="118">
        <v>2933</v>
      </c>
      <c r="D213" s="123">
        <v>-0.99</v>
      </c>
      <c r="E213" s="123">
        <v>-1.7899999999999998</v>
      </c>
      <c r="F213" s="123">
        <v>-0.99</v>
      </c>
      <c r="G213" s="123">
        <v>-0.01</v>
      </c>
      <c r="H213" s="123">
        <v>-19.59</v>
      </c>
      <c r="I213" s="123">
        <v>-43.204302761677461</v>
      </c>
      <c r="J213" s="123">
        <v>-61.65890504931231</v>
      </c>
      <c r="K213" s="123">
        <v>-63.712564518243987</v>
      </c>
      <c r="L213" s="123">
        <v>-29.98</v>
      </c>
      <c r="M213" s="123">
        <v>-11.48</v>
      </c>
      <c r="N213" s="123">
        <v>1.97</v>
      </c>
      <c r="O213" s="123">
        <v>-4.07</v>
      </c>
      <c r="P213" s="123">
        <v>26.674574245275185</v>
      </c>
      <c r="Q213" s="123">
        <v>4.1595460196846528</v>
      </c>
      <c r="R213" s="123">
        <v>-204.67165206427393</v>
      </c>
    </row>
    <row r="214" spans="1:18">
      <c r="A214" s="116">
        <v>687</v>
      </c>
      <c r="B214" s="117" t="s">
        <v>216</v>
      </c>
      <c r="C214" s="118">
        <v>1424</v>
      </c>
      <c r="D214" s="123">
        <v>-0.99</v>
      </c>
      <c r="E214" s="123">
        <v>-1.79</v>
      </c>
      <c r="F214" s="123">
        <v>-0.99</v>
      </c>
      <c r="G214" s="123">
        <v>-0.01</v>
      </c>
      <c r="H214" s="123">
        <v>-19.59</v>
      </c>
      <c r="I214" s="123">
        <v>-44.663960674157309</v>
      </c>
      <c r="J214" s="123">
        <v>57.030599683170109</v>
      </c>
      <c r="K214" s="123">
        <v>-48.527104421836832</v>
      </c>
      <c r="L214" s="123">
        <v>-29.980000000000004</v>
      </c>
      <c r="M214" s="123">
        <v>-11.48</v>
      </c>
      <c r="N214" s="123">
        <v>1.9699999999999998</v>
      </c>
      <c r="O214" s="123">
        <v>-4.07</v>
      </c>
      <c r="P214" s="123">
        <v>66.452594072232031</v>
      </c>
      <c r="Q214" s="123">
        <v>1.4561141871248091</v>
      </c>
      <c r="R214" s="123">
        <v>-35.181757153467188</v>
      </c>
    </row>
    <row r="215" spans="1:18">
      <c r="A215" s="116">
        <v>689</v>
      </c>
      <c r="B215" s="117" t="s">
        <v>217</v>
      </c>
      <c r="C215" s="118">
        <v>3032</v>
      </c>
      <c r="D215" s="123">
        <v>-0.99</v>
      </c>
      <c r="E215" s="123">
        <v>-1.7899999999999998</v>
      </c>
      <c r="F215" s="123">
        <v>-0.99</v>
      </c>
      <c r="G215" s="123">
        <v>-0.01</v>
      </c>
      <c r="H215" s="123">
        <v>-19.59</v>
      </c>
      <c r="I215" s="123">
        <v>-39.163007915567285</v>
      </c>
      <c r="J215" s="123">
        <v>454.09009085880263</v>
      </c>
      <c r="K215" s="123">
        <v>277.44500583642855</v>
      </c>
      <c r="L215" s="123">
        <v>-29.98</v>
      </c>
      <c r="M215" s="123">
        <v>-11.48</v>
      </c>
      <c r="N215" s="123">
        <v>1.97</v>
      </c>
      <c r="O215" s="123">
        <v>-4.07</v>
      </c>
      <c r="P215" s="123">
        <v>61.044053756256766</v>
      </c>
      <c r="Q215" s="123">
        <v>20.837596797952767</v>
      </c>
      <c r="R215" s="123">
        <v>707.32373933387339</v>
      </c>
    </row>
    <row r="216" spans="1:18">
      <c r="A216" s="116">
        <v>691</v>
      </c>
      <c r="B216" s="117" t="s">
        <v>218</v>
      </c>
      <c r="C216" s="118">
        <v>2598</v>
      </c>
      <c r="D216" s="123">
        <v>-0.99</v>
      </c>
      <c r="E216" s="123">
        <v>-1.79</v>
      </c>
      <c r="F216" s="123">
        <v>-0.99</v>
      </c>
      <c r="G216" s="123">
        <v>-0.01</v>
      </c>
      <c r="H216" s="123">
        <v>-19.59</v>
      </c>
      <c r="I216" s="123">
        <v>-24.083279445727484</v>
      </c>
      <c r="J216" s="123">
        <v>207.98558444397472</v>
      </c>
      <c r="K216" s="123">
        <v>-2.0715883839941127</v>
      </c>
      <c r="L216" s="123">
        <v>-29.980000000000004</v>
      </c>
      <c r="M216" s="123">
        <v>-11.48</v>
      </c>
      <c r="N216" s="123">
        <v>1.9699999999999998</v>
      </c>
      <c r="O216" s="123">
        <v>-4.07</v>
      </c>
      <c r="P216" s="123">
        <v>35.600266166596604</v>
      </c>
      <c r="Q216" s="123">
        <v>-4.6079914591715765</v>
      </c>
      <c r="R216" s="123">
        <v>145.89299132167818</v>
      </c>
    </row>
    <row r="217" spans="1:18">
      <c r="A217" s="116">
        <v>694</v>
      </c>
      <c r="B217" s="117" t="s">
        <v>219</v>
      </c>
      <c r="C217" s="118">
        <v>28483</v>
      </c>
      <c r="D217" s="123">
        <v>-0.99</v>
      </c>
      <c r="E217" s="123">
        <v>-1.79</v>
      </c>
      <c r="F217" s="123">
        <v>-0.99</v>
      </c>
      <c r="G217" s="123">
        <v>-0.01</v>
      </c>
      <c r="H217" s="123">
        <v>-19.59</v>
      </c>
      <c r="I217" s="123">
        <v>-73.138623389390162</v>
      </c>
      <c r="J217" s="123">
        <v>-51.733115709441684</v>
      </c>
      <c r="K217" s="123">
        <v>-2.0321194003511498</v>
      </c>
      <c r="L217" s="123">
        <v>-29.98</v>
      </c>
      <c r="M217" s="123">
        <v>-11.48</v>
      </c>
      <c r="N217" s="123">
        <v>1.97</v>
      </c>
      <c r="O217" s="123">
        <v>-4.07</v>
      </c>
      <c r="P217" s="123">
        <v>63.621041476792229</v>
      </c>
      <c r="Q217" s="123">
        <v>-4.210744318851007</v>
      </c>
      <c r="R217" s="123">
        <v>-134.42356134124179</v>
      </c>
    </row>
    <row r="218" spans="1:18">
      <c r="A218" s="115">
        <v>697</v>
      </c>
      <c r="B218" s="117" t="s">
        <v>220</v>
      </c>
      <c r="C218" s="118">
        <v>1164</v>
      </c>
      <c r="D218" s="123">
        <v>-0.98999999999999988</v>
      </c>
      <c r="E218" s="123">
        <v>-1.79</v>
      </c>
      <c r="F218" s="123">
        <v>-0.98999999999999988</v>
      </c>
      <c r="G218" s="123">
        <v>-0.01</v>
      </c>
      <c r="H218" s="123">
        <v>-19.59</v>
      </c>
      <c r="I218" s="123">
        <v>-20.640790378006873</v>
      </c>
      <c r="J218" s="123">
        <v>-111.29942370882152</v>
      </c>
      <c r="K218" s="123">
        <v>-40.776003008287638</v>
      </c>
      <c r="L218" s="123">
        <v>-29.98</v>
      </c>
      <c r="M218" s="123">
        <v>-11.48</v>
      </c>
      <c r="N218" s="123">
        <v>1.97</v>
      </c>
      <c r="O218" s="123">
        <v>-4.07</v>
      </c>
      <c r="P218" s="123">
        <v>26.734066081257975</v>
      </c>
      <c r="Q218" s="123">
        <v>31.647844351991576</v>
      </c>
      <c r="R218" s="123">
        <v>-181.26430666186647</v>
      </c>
    </row>
    <row r="219" spans="1:18">
      <c r="A219" s="116">
        <v>698</v>
      </c>
      <c r="B219" s="117" t="s">
        <v>221</v>
      </c>
      <c r="C219" s="118">
        <v>65286</v>
      </c>
      <c r="D219" s="123">
        <v>-0.99</v>
      </c>
      <c r="E219" s="123">
        <v>-1.79</v>
      </c>
      <c r="F219" s="123">
        <v>-0.99</v>
      </c>
      <c r="G219" s="123">
        <v>-0.01</v>
      </c>
      <c r="H219" s="123">
        <v>-19.59</v>
      </c>
      <c r="I219" s="123">
        <v>-45.908361976534017</v>
      </c>
      <c r="J219" s="123">
        <v>-278.32598371139363</v>
      </c>
      <c r="K219" s="123">
        <v>-157.2178861926769</v>
      </c>
      <c r="L219" s="123">
        <v>-29.98</v>
      </c>
      <c r="M219" s="123">
        <v>-11.48</v>
      </c>
      <c r="N219" s="123">
        <v>1.97</v>
      </c>
      <c r="O219" s="123">
        <v>-4.07</v>
      </c>
      <c r="P219" s="123">
        <v>28.340424000166806</v>
      </c>
      <c r="Q219" s="123">
        <v>12.948817913025394</v>
      </c>
      <c r="R219" s="123">
        <v>-507.09298996741239</v>
      </c>
    </row>
    <row r="220" spans="1:18">
      <c r="A220" s="116">
        <v>700</v>
      </c>
      <c r="B220" s="117" t="s">
        <v>222</v>
      </c>
      <c r="C220" s="118">
        <v>4758</v>
      </c>
      <c r="D220" s="123">
        <v>-0.99</v>
      </c>
      <c r="E220" s="123">
        <v>-1.79</v>
      </c>
      <c r="F220" s="123">
        <v>-0.99</v>
      </c>
      <c r="G220" s="123">
        <v>-0.01</v>
      </c>
      <c r="H220" s="123">
        <v>-19.59</v>
      </c>
      <c r="I220" s="123">
        <v>-27.860695670449768</v>
      </c>
      <c r="J220" s="123">
        <v>55.154341188666891</v>
      </c>
      <c r="K220" s="123">
        <v>72.30682086917507</v>
      </c>
      <c r="L220" s="123">
        <v>-29.98</v>
      </c>
      <c r="M220" s="123">
        <v>-11.48</v>
      </c>
      <c r="N220" s="123">
        <v>1.97</v>
      </c>
      <c r="O220" s="123">
        <v>-4.07</v>
      </c>
      <c r="P220" s="123">
        <v>51.75536617588358</v>
      </c>
      <c r="Q220" s="123">
        <v>4.0639174689825701</v>
      </c>
      <c r="R220" s="123">
        <v>88.489750032258343</v>
      </c>
    </row>
    <row r="221" spans="1:18">
      <c r="A221" s="116">
        <v>702</v>
      </c>
      <c r="B221" s="119" t="s">
        <v>223</v>
      </c>
      <c r="C221" s="118">
        <v>4124</v>
      </c>
      <c r="D221" s="123">
        <v>-0.99</v>
      </c>
      <c r="E221" s="123">
        <v>-1.79</v>
      </c>
      <c r="F221" s="123">
        <v>-0.99</v>
      </c>
      <c r="G221" s="123">
        <v>-0.01</v>
      </c>
      <c r="H221" s="123">
        <v>-19.59</v>
      </c>
      <c r="I221" s="123">
        <v>-18.603942774005819</v>
      </c>
      <c r="J221" s="123">
        <v>153.15957203325519</v>
      </c>
      <c r="K221" s="123">
        <v>22.36276788450137</v>
      </c>
      <c r="L221" s="123">
        <v>-29.98</v>
      </c>
      <c r="M221" s="123">
        <v>-11.48</v>
      </c>
      <c r="N221" s="123">
        <v>1.97</v>
      </c>
      <c r="O221" s="123">
        <v>-4.07</v>
      </c>
      <c r="P221" s="123">
        <v>58.456132404222409</v>
      </c>
      <c r="Q221" s="123">
        <v>10.779424954472598</v>
      </c>
      <c r="R221" s="123">
        <v>159.22395450244571</v>
      </c>
    </row>
    <row r="222" spans="1:18">
      <c r="A222" s="116">
        <v>704</v>
      </c>
      <c r="B222" s="117" t="s">
        <v>224</v>
      </c>
      <c r="C222" s="118">
        <v>6436</v>
      </c>
      <c r="D222" s="123">
        <v>-0.9900000000000001</v>
      </c>
      <c r="E222" s="123">
        <v>-1.79</v>
      </c>
      <c r="F222" s="123">
        <v>-0.9900000000000001</v>
      </c>
      <c r="G222" s="123">
        <v>-0.01</v>
      </c>
      <c r="H222" s="123">
        <v>-19.59</v>
      </c>
      <c r="I222" s="123">
        <v>-7.7538626476072094</v>
      </c>
      <c r="J222" s="123">
        <v>142.80135987509431</v>
      </c>
      <c r="K222" s="123">
        <v>10.656577541054796</v>
      </c>
      <c r="L222" s="123">
        <v>-29.98</v>
      </c>
      <c r="M222" s="123">
        <v>-11.48</v>
      </c>
      <c r="N222" s="123">
        <v>1.97</v>
      </c>
      <c r="O222" s="123">
        <v>-4.07</v>
      </c>
      <c r="P222" s="123">
        <v>16.264392270715831</v>
      </c>
      <c r="Q222" s="123">
        <v>-6.8873629730236301</v>
      </c>
      <c r="R222" s="123">
        <v>88.151104066234083</v>
      </c>
    </row>
    <row r="223" spans="1:18">
      <c r="A223" s="116">
        <v>707</v>
      </c>
      <c r="B223" s="117" t="s">
        <v>225</v>
      </c>
      <c r="C223" s="118">
        <v>1902</v>
      </c>
      <c r="D223" s="123">
        <v>-0.99</v>
      </c>
      <c r="E223" s="123">
        <v>-1.79</v>
      </c>
      <c r="F223" s="123">
        <v>-0.99</v>
      </c>
      <c r="G223" s="123">
        <v>-0.01</v>
      </c>
      <c r="H223" s="123">
        <v>-19.59</v>
      </c>
      <c r="I223" s="123">
        <v>-17.422592008412195</v>
      </c>
      <c r="J223" s="123">
        <v>-111.78711734356807</v>
      </c>
      <c r="K223" s="123">
        <v>-2.1039856174015252</v>
      </c>
      <c r="L223" s="123">
        <v>-29.98</v>
      </c>
      <c r="M223" s="123">
        <v>-11.48</v>
      </c>
      <c r="N223" s="123">
        <v>1.97</v>
      </c>
      <c r="O223" s="123">
        <v>-4.07</v>
      </c>
      <c r="P223" s="123">
        <v>63.597598882243901</v>
      </c>
      <c r="Q223" s="123">
        <v>43.033674871132575</v>
      </c>
      <c r="R223" s="123">
        <v>-91.612421216005359</v>
      </c>
    </row>
    <row r="224" spans="1:18">
      <c r="A224" s="116">
        <v>710</v>
      </c>
      <c r="B224" s="117" t="s">
        <v>226</v>
      </c>
      <c r="C224" s="118">
        <v>27209</v>
      </c>
      <c r="D224" s="123">
        <v>-0.99</v>
      </c>
      <c r="E224" s="123">
        <v>-1.79</v>
      </c>
      <c r="F224" s="123">
        <v>-0.99</v>
      </c>
      <c r="G224" s="123">
        <v>-1.0000000000000002E-2</v>
      </c>
      <c r="H224" s="123">
        <v>-19.589999999999996</v>
      </c>
      <c r="I224" s="123">
        <v>-41.650928369289574</v>
      </c>
      <c r="J224" s="123">
        <v>-86.451802863270487</v>
      </c>
      <c r="K224" s="123">
        <v>-2.049003561118977</v>
      </c>
      <c r="L224" s="123">
        <v>-29.980000000000004</v>
      </c>
      <c r="M224" s="123">
        <v>-11.48</v>
      </c>
      <c r="N224" s="123">
        <v>1.9699999999999998</v>
      </c>
      <c r="O224" s="123">
        <v>-4.07</v>
      </c>
      <c r="P224" s="123">
        <v>24.046525879507225</v>
      </c>
      <c r="Q224" s="123">
        <v>-5.5831349720565759</v>
      </c>
      <c r="R224" s="123">
        <v>-178.61834388622842</v>
      </c>
    </row>
    <row r="225" spans="1:18">
      <c r="A225" s="116">
        <v>729</v>
      </c>
      <c r="B225" s="117" t="s">
        <v>227</v>
      </c>
      <c r="C225" s="118">
        <v>8847</v>
      </c>
      <c r="D225" s="123">
        <v>-0.9900000000000001</v>
      </c>
      <c r="E225" s="123">
        <v>-1.79</v>
      </c>
      <c r="F225" s="123">
        <v>-0.9900000000000001</v>
      </c>
      <c r="G225" s="123">
        <v>-0.01</v>
      </c>
      <c r="H225" s="123">
        <v>-19.59</v>
      </c>
      <c r="I225" s="123">
        <v>-37.98870238498926</v>
      </c>
      <c r="J225" s="123">
        <v>-57.251882876260325</v>
      </c>
      <c r="K225" s="123">
        <v>-2.0712648633672583</v>
      </c>
      <c r="L225" s="123">
        <v>-29.98</v>
      </c>
      <c r="M225" s="123">
        <v>-11.48</v>
      </c>
      <c r="N225" s="123">
        <v>1.97</v>
      </c>
      <c r="O225" s="123">
        <v>-4.07</v>
      </c>
      <c r="P225" s="123">
        <v>64.389555490940666</v>
      </c>
      <c r="Q225" s="123">
        <v>12.63412894309417</v>
      </c>
      <c r="R225" s="123">
        <v>-87.218165690582012</v>
      </c>
    </row>
    <row r="226" spans="1:18">
      <c r="A226" s="116">
        <v>732</v>
      </c>
      <c r="B226" s="117" t="s">
        <v>228</v>
      </c>
      <c r="C226" s="118">
        <v>3344</v>
      </c>
      <c r="D226" s="123">
        <v>-0.99</v>
      </c>
      <c r="E226" s="123">
        <v>-1.79</v>
      </c>
      <c r="F226" s="123">
        <v>-0.99</v>
      </c>
      <c r="G226" s="123">
        <v>-9.9999999999999985E-3</v>
      </c>
      <c r="H226" s="123">
        <v>-19.59</v>
      </c>
      <c r="I226" s="123">
        <v>-16.769575358851675</v>
      </c>
      <c r="J226" s="123">
        <v>-212.40198111565206</v>
      </c>
      <c r="K226" s="123">
        <v>115.59387797332337</v>
      </c>
      <c r="L226" s="123">
        <v>-29.979999999999997</v>
      </c>
      <c r="M226" s="123">
        <v>-11.48</v>
      </c>
      <c r="N226" s="123">
        <v>1.9700000000000002</v>
      </c>
      <c r="O226" s="123">
        <v>-4.07</v>
      </c>
      <c r="P226" s="123">
        <v>48.402767302685113</v>
      </c>
      <c r="Q226" s="123">
        <v>6.4764312637175445</v>
      </c>
      <c r="R226" s="123">
        <v>-125.62847993477769</v>
      </c>
    </row>
    <row r="227" spans="1:18">
      <c r="A227" s="116">
        <v>734</v>
      </c>
      <c r="B227" s="117" t="s">
        <v>229</v>
      </c>
      <c r="C227" s="118">
        <v>51100</v>
      </c>
      <c r="D227" s="123">
        <v>-0.99</v>
      </c>
      <c r="E227" s="123">
        <v>-1.79</v>
      </c>
      <c r="F227" s="123">
        <v>-0.99</v>
      </c>
      <c r="G227" s="123">
        <v>-0.01</v>
      </c>
      <c r="H227" s="123">
        <v>-19.59</v>
      </c>
      <c r="I227" s="123">
        <v>-41.831924461839527</v>
      </c>
      <c r="J227" s="123">
        <v>-29.123804204761221</v>
      </c>
      <c r="K227" s="123">
        <v>-2.03505225404384</v>
      </c>
      <c r="L227" s="123">
        <v>-29.98</v>
      </c>
      <c r="M227" s="123">
        <v>-11.48</v>
      </c>
      <c r="N227" s="123">
        <v>1.97</v>
      </c>
      <c r="O227" s="123">
        <v>-4.07</v>
      </c>
      <c r="P227" s="123">
        <v>48.774071242526219</v>
      </c>
      <c r="Q227" s="123">
        <v>11.329400732771779</v>
      </c>
      <c r="R227" s="123">
        <v>-79.817308945346596</v>
      </c>
    </row>
    <row r="228" spans="1:18">
      <c r="A228" s="116">
        <v>738</v>
      </c>
      <c r="B228" s="117" t="s">
        <v>230</v>
      </c>
      <c r="C228" s="118">
        <v>2974</v>
      </c>
      <c r="D228" s="123">
        <v>-0.98999999999999988</v>
      </c>
      <c r="E228" s="123">
        <v>-1.79</v>
      </c>
      <c r="F228" s="123">
        <v>-0.98999999999999988</v>
      </c>
      <c r="G228" s="123">
        <v>-0.01</v>
      </c>
      <c r="H228" s="123">
        <v>-19.59</v>
      </c>
      <c r="I228" s="123">
        <v>-21.519620040349697</v>
      </c>
      <c r="J228" s="123">
        <v>32.70617356749112</v>
      </c>
      <c r="K228" s="123">
        <v>-2.002592903705652</v>
      </c>
      <c r="L228" s="123">
        <v>-29.98</v>
      </c>
      <c r="M228" s="123">
        <v>-11.480000000000002</v>
      </c>
      <c r="N228" s="123">
        <v>1.97</v>
      </c>
      <c r="O228" s="123">
        <v>-4.07</v>
      </c>
      <c r="P228" s="123">
        <v>41.024027897630504</v>
      </c>
      <c r="Q228" s="123">
        <v>-1.3525041620120952</v>
      </c>
      <c r="R228" s="123">
        <v>-18.074515640945823</v>
      </c>
    </row>
    <row r="229" spans="1:18">
      <c r="A229" s="116">
        <v>739</v>
      </c>
      <c r="B229" s="117" t="s">
        <v>231</v>
      </c>
      <c r="C229" s="118">
        <v>3216</v>
      </c>
      <c r="D229" s="123">
        <v>-0.99</v>
      </c>
      <c r="E229" s="123">
        <v>-1.79</v>
      </c>
      <c r="F229" s="123">
        <v>-0.99</v>
      </c>
      <c r="G229" s="123">
        <v>-1.0000000000000002E-2</v>
      </c>
      <c r="H229" s="123">
        <v>-19.59</v>
      </c>
      <c r="I229" s="123">
        <v>-38.997217039800994</v>
      </c>
      <c r="J229" s="123">
        <v>367.29998299737053</v>
      </c>
      <c r="K229" s="123">
        <v>284.0350712430365</v>
      </c>
      <c r="L229" s="123">
        <v>-29.980000000000004</v>
      </c>
      <c r="M229" s="123">
        <v>-11.48</v>
      </c>
      <c r="N229" s="123">
        <v>1.9699999999999998</v>
      </c>
      <c r="O229" s="123">
        <v>-4.07</v>
      </c>
      <c r="P229" s="123">
        <v>34.049063136496926</v>
      </c>
      <c r="Q229" s="123">
        <v>6.1747153181374612</v>
      </c>
      <c r="R229" s="123">
        <v>585.63161565524047</v>
      </c>
    </row>
    <row r="230" spans="1:18">
      <c r="A230" s="116">
        <v>740</v>
      </c>
      <c r="B230" s="117" t="s">
        <v>232</v>
      </c>
      <c r="C230" s="118">
        <v>31843</v>
      </c>
      <c r="D230" s="123">
        <v>-0.99</v>
      </c>
      <c r="E230" s="123">
        <v>-1.79</v>
      </c>
      <c r="F230" s="123">
        <v>-0.99</v>
      </c>
      <c r="G230" s="123">
        <v>-0.01</v>
      </c>
      <c r="H230" s="123">
        <v>-19.59</v>
      </c>
      <c r="I230" s="123">
        <v>-51.853707251201207</v>
      </c>
      <c r="J230" s="123">
        <v>-172.21847562317504</v>
      </c>
      <c r="K230" s="123">
        <v>-41.871921245125513</v>
      </c>
      <c r="L230" s="123">
        <v>-29.98</v>
      </c>
      <c r="M230" s="123">
        <v>-11.48</v>
      </c>
      <c r="N230" s="123">
        <v>1.97</v>
      </c>
      <c r="O230" s="123">
        <v>-4.07</v>
      </c>
      <c r="P230" s="123">
        <v>53.898377486771324</v>
      </c>
      <c r="Q230" s="123">
        <v>5.9546415420033973</v>
      </c>
      <c r="R230" s="123">
        <v>-273.02108509072707</v>
      </c>
    </row>
    <row r="231" spans="1:18">
      <c r="A231" s="116">
        <v>742</v>
      </c>
      <c r="B231" s="117" t="s">
        <v>233</v>
      </c>
      <c r="C231" s="118">
        <v>978</v>
      </c>
      <c r="D231" s="123">
        <v>-0.99</v>
      </c>
      <c r="E231" s="123">
        <v>-1.79</v>
      </c>
      <c r="F231" s="123">
        <v>-0.99</v>
      </c>
      <c r="G231" s="123">
        <v>-0.01</v>
      </c>
      <c r="H231" s="123">
        <v>-19.59</v>
      </c>
      <c r="I231" s="123">
        <v>-28.078844580777098</v>
      </c>
      <c r="J231" s="123">
        <v>-3.1384257445044406</v>
      </c>
      <c r="K231" s="123">
        <v>197.12252552261779</v>
      </c>
      <c r="L231" s="123">
        <v>-29.98</v>
      </c>
      <c r="M231" s="123">
        <v>-11.48</v>
      </c>
      <c r="N231" s="123">
        <v>1.97</v>
      </c>
      <c r="O231" s="123">
        <v>-4.07</v>
      </c>
      <c r="P231" s="123">
        <v>70.572930898214537</v>
      </c>
      <c r="Q231" s="123">
        <v>25.125599173182636</v>
      </c>
      <c r="R231" s="123">
        <v>194.67378526873341</v>
      </c>
    </row>
    <row r="232" spans="1:18">
      <c r="A232" s="116">
        <v>743</v>
      </c>
      <c r="B232" s="117" t="s">
        <v>234</v>
      </c>
      <c r="C232" s="118">
        <v>66160</v>
      </c>
      <c r="D232" s="123">
        <v>-0.99</v>
      </c>
      <c r="E232" s="123">
        <v>-1.79</v>
      </c>
      <c r="F232" s="123">
        <v>-0.99</v>
      </c>
      <c r="G232" s="123">
        <v>-0.01</v>
      </c>
      <c r="H232" s="123">
        <v>-19.59</v>
      </c>
      <c r="I232" s="123">
        <v>-48.166894649334942</v>
      </c>
      <c r="J232" s="123">
        <v>-128.95374262606396</v>
      </c>
      <c r="K232" s="123">
        <v>-48.113671122704297</v>
      </c>
      <c r="L232" s="123">
        <v>-29.98</v>
      </c>
      <c r="M232" s="123">
        <v>-11.48</v>
      </c>
      <c r="N232" s="123">
        <v>1.97</v>
      </c>
      <c r="O232" s="123">
        <v>-4.07</v>
      </c>
      <c r="P232" s="123">
        <v>35.494888900654075</v>
      </c>
      <c r="Q232" s="123">
        <v>1.6139855682098885</v>
      </c>
      <c r="R232" s="123">
        <v>-255.05543392923929</v>
      </c>
    </row>
    <row r="233" spans="1:18">
      <c r="A233" s="116">
        <v>746</v>
      </c>
      <c r="B233" s="117" t="s">
        <v>235</v>
      </c>
      <c r="C233" s="118">
        <v>4713</v>
      </c>
      <c r="D233" s="123">
        <v>-0.99</v>
      </c>
      <c r="E233" s="123">
        <v>-1.79</v>
      </c>
      <c r="F233" s="123">
        <v>-0.99</v>
      </c>
      <c r="G233" s="123">
        <v>-0.01</v>
      </c>
      <c r="H233" s="123">
        <v>-19.59</v>
      </c>
      <c r="I233" s="123">
        <v>-32.305056227455978</v>
      </c>
      <c r="J233" s="123">
        <v>-31.554704876811773</v>
      </c>
      <c r="K233" s="123">
        <v>-111.63440226884731</v>
      </c>
      <c r="L233" s="123">
        <v>-29.979999999999997</v>
      </c>
      <c r="M233" s="123">
        <v>-11.48</v>
      </c>
      <c r="N233" s="123">
        <v>1.9700000000000002</v>
      </c>
      <c r="O233" s="123">
        <v>-4.07</v>
      </c>
      <c r="P233" s="123">
        <v>24.833948603044718</v>
      </c>
      <c r="Q233" s="123">
        <v>-13.255604854904517</v>
      </c>
      <c r="R233" s="123">
        <v>-230.84581962497481</v>
      </c>
    </row>
    <row r="234" spans="1:18">
      <c r="A234" s="116">
        <v>747</v>
      </c>
      <c r="B234" s="117" t="s">
        <v>236</v>
      </c>
      <c r="C234" s="118">
        <v>1283</v>
      </c>
      <c r="D234" s="123">
        <v>-0.9900000000000001</v>
      </c>
      <c r="E234" s="123">
        <v>-1.79</v>
      </c>
      <c r="F234" s="123">
        <v>-0.9900000000000001</v>
      </c>
      <c r="G234" s="123">
        <v>-0.01</v>
      </c>
      <c r="H234" s="123">
        <v>-19.59</v>
      </c>
      <c r="I234" s="123">
        <v>-21.308628215120812</v>
      </c>
      <c r="J234" s="123">
        <v>283.37745810818035</v>
      </c>
      <c r="K234" s="123">
        <v>203.47371312280421</v>
      </c>
      <c r="L234" s="123">
        <v>-29.980000000000004</v>
      </c>
      <c r="M234" s="123">
        <v>-11.48</v>
      </c>
      <c r="N234" s="123">
        <v>1.9699999999999998</v>
      </c>
      <c r="O234" s="123">
        <v>-4.07</v>
      </c>
      <c r="P234" s="123">
        <v>91.36231403370374</v>
      </c>
      <c r="Q234" s="123">
        <v>1.0439248412136721</v>
      </c>
      <c r="R234" s="123">
        <v>491.01878189078127</v>
      </c>
    </row>
    <row r="235" spans="1:18">
      <c r="A235" s="116">
        <v>748</v>
      </c>
      <c r="B235" s="117" t="s">
        <v>237</v>
      </c>
      <c r="C235" s="118">
        <v>4837</v>
      </c>
      <c r="D235" s="123">
        <v>-0.99</v>
      </c>
      <c r="E235" s="123">
        <v>-1.7899999999999998</v>
      </c>
      <c r="F235" s="123">
        <v>-0.99</v>
      </c>
      <c r="G235" s="123">
        <v>-0.01</v>
      </c>
      <c r="H235" s="123">
        <v>-19.59</v>
      </c>
      <c r="I235" s="123">
        <v>-15.311250775273932</v>
      </c>
      <c r="J235" s="123">
        <v>-171.28156761743622</v>
      </c>
      <c r="K235" s="123">
        <v>-171.63809166520835</v>
      </c>
      <c r="L235" s="123">
        <v>-29.98</v>
      </c>
      <c r="M235" s="123">
        <v>-11.48</v>
      </c>
      <c r="N235" s="123">
        <v>1.97</v>
      </c>
      <c r="O235" s="123">
        <v>-4.07</v>
      </c>
      <c r="P235" s="123">
        <v>26.48544438478357</v>
      </c>
      <c r="Q235" s="123">
        <v>4.3963433957351681</v>
      </c>
      <c r="R235" s="123">
        <v>-394.27912227739978</v>
      </c>
    </row>
    <row r="236" spans="1:18">
      <c r="A236" s="116">
        <v>749</v>
      </c>
      <c r="B236" s="117" t="s">
        <v>238</v>
      </c>
      <c r="C236" s="118">
        <v>21290</v>
      </c>
      <c r="D236" s="123">
        <v>-0.98999999999999988</v>
      </c>
      <c r="E236" s="123">
        <v>-1.79</v>
      </c>
      <c r="F236" s="123">
        <v>-0.98999999999999988</v>
      </c>
      <c r="G236" s="123">
        <v>-0.01</v>
      </c>
      <c r="H236" s="123">
        <v>-19.59</v>
      </c>
      <c r="I236" s="123">
        <v>-39.841551432597463</v>
      </c>
      <c r="J236" s="123">
        <v>-93.63990736408411</v>
      </c>
      <c r="K236" s="123">
        <v>-88.626673406926571</v>
      </c>
      <c r="L236" s="123">
        <v>-29.979999999999997</v>
      </c>
      <c r="M236" s="123">
        <v>-11.48</v>
      </c>
      <c r="N236" s="123">
        <v>1.9700000000000002</v>
      </c>
      <c r="O236" s="123">
        <v>-4.07</v>
      </c>
      <c r="P236" s="123">
        <v>21.104933975899797</v>
      </c>
      <c r="Q236" s="123">
        <v>-7.8303519828843582</v>
      </c>
      <c r="R236" s="123">
        <v>-275.76355021059271</v>
      </c>
    </row>
    <row r="237" spans="1:18">
      <c r="A237" s="116">
        <v>751</v>
      </c>
      <c r="B237" s="117" t="s">
        <v>239</v>
      </c>
      <c r="C237" s="118">
        <v>2828</v>
      </c>
      <c r="D237" s="123">
        <v>-0.98999999999999988</v>
      </c>
      <c r="E237" s="123">
        <v>-1.79</v>
      </c>
      <c r="F237" s="123">
        <v>-0.98999999999999988</v>
      </c>
      <c r="G237" s="123">
        <v>-0.01</v>
      </c>
      <c r="H237" s="123">
        <v>-19.59</v>
      </c>
      <c r="I237" s="123">
        <v>-17.514508486562942</v>
      </c>
      <c r="J237" s="123">
        <v>98.469208767936408</v>
      </c>
      <c r="K237" s="123">
        <v>-11.703993285302564</v>
      </c>
      <c r="L237" s="123">
        <v>-29.98</v>
      </c>
      <c r="M237" s="123">
        <v>-11.48</v>
      </c>
      <c r="N237" s="123">
        <v>1.97</v>
      </c>
      <c r="O237" s="123">
        <v>-4.07</v>
      </c>
      <c r="P237" s="123">
        <v>54.543714426876811</v>
      </c>
      <c r="Q237" s="123">
        <v>8.4872496214020128</v>
      </c>
      <c r="R237" s="123">
        <v>65.351671044349715</v>
      </c>
    </row>
    <row r="238" spans="1:18">
      <c r="A238" s="116">
        <v>753</v>
      </c>
      <c r="B238" s="117" t="s">
        <v>240</v>
      </c>
      <c r="C238" s="118">
        <v>22595</v>
      </c>
      <c r="D238" s="123">
        <v>-0.99</v>
      </c>
      <c r="E238" s="123">
        <v>-1.79</v>
      </c>
      <c r="F238" s="123">
        <v>-0.99</v>
      </c>
      <c r="G238" s="123">
        <v>-0.01</v>
      </c>
      <c r="H238" s="123">
        <v>-19.59</v>
      </c>
      <c r="I238" s="123">
        <v>-32.168264217747293</v>
      </c>
      <c r="J238" s="123">
        <v>292.99994107657858</v>
      </c>
      <c r="K238" s="123">
        <v>142.40117586631294</v>
      </c>
      <c r="L238" s="123">
        <v>-29.98</v>
      </c>
      <c r="M238" s="123">
        <v>-11.48</v>
      </c>
      <c r="N238" s="123">
        <v>1.97</v>
      </c>
      <c r="O238" s="123">
        <v>-4.07</v>
      </c>
      <c r="P238" s="123">
        <v>15.116882527506529</v>
      </c>
      <c r="Q238" s="123">
        <v>-7.3110117490344209</v>
      </c>
      <c r="R238" s="123">
        <v>344.10872350361643</v>
      </c>
    </row>
    <row r="239" spans="1:18">
      <c r="A239" s="116">
        <v>755</v>
      </c>
      <c r="B239" s="117" t="s">
        <v>241</v>
      </c>
      <c r="C239" s="118">
        <v>6158</v>
      </c>
      <c r="D239" s="123">
        <v>-0.99</v>
      </c>
      <c r="E239" s="123">
        <v>-1.79</v>
      </c>
      <c r="F239" s="123">
        <v>-0.99</v>
      </c>
      <c r="G239" s="123">
        <v>-0.01</v>
      </c>
      <c r="H239" s="123">
        <v>-19.59</v>
      </c>
      <c r="I239" s="123">
        <v>-28.230782721662877</v>
      </c>
      <c r="J239" s="123">
        <v>153.99744734346899</v>
      </c>
      <c r="K239" s="123">
        <v>151.32260041925218</v>
      </c>
      <c r="L239" s="123">
        <v>-29.98</v>
      </c>
      <c r="M239" s="123">
        <v>-11.479999999999999</v>
      </c>
      <c r="N239" s="123">
        <v>1.97</v>
      </c>
      <c r="O239" s="123">
        <v>-4.07</v>
      </c>
      <c r="P239" s="123">
        <v>15.263962792588552</v>
      </c>
      <c r="Q239" s="123">
        <v>-12.885139713204946</v>
      </c>
      <c r="R239" s="123">
        <v>212.53808812044184</v>
      </c>
    </row>
    <row r="240" spans="1:18">
      <c r="A240" s="116">
        <v>758</v>
      </c>
      <c r="B240" s="117" t="s">
        <v>242</v>
      </c>
      <c r="C240" s="118">
        <v>8126</v>
      </c>
      <c r="D240" s="123">
        <v>-0.99</v>
      </c>
      <c r="E240" s="123">
        <v>-1.79</v>
      </c>
      <c r="F240" s="123">
        <v>-0.99</v>
      </c>
      <c r="G240" s="123">
        <v>-0.01</v>
      </c>
      <c r="H240" s="123">
        <v>-19.59</v>
      </c>
      <c r="I240" s="123">
        <v>-21.69580605463943</v>
      </c>
      <c r="J240" s="123">
        <v>-285.32647213348213</v>
      </c>
      <c r="K240" s="123">
        <v>-95.067871982759655</v>
      </c>
      <c r="L240" s="123">
        <v>-29.98</v>
      </c>
      <c r="M240" s="123">
        <v>-11.48</v>
      </c>
      <c r="N240" s="123">
        <v>1.97</v>
      </c>
      <c r="O240" s="123">
        <v>-4.07</v>
      </c>
      <c r="P240" s="123">
        <v>35.469093820749677</v>
      </c>
      <c r="Q240" s="123">
        <v>4.9508627870555859</v>
      </c>
      <c r="R240" s="123">
        <v>-428.60019356307583</v>
      </c>
    </row>
    <row r="241" spans="1:18">
      <c r="A241" s="116">
        <v>759</v>
      </c>
      <c r="B241" s="117" t="s">
        <v>243</v>
      </c>
      <c r="C241" s="118">
        <v>1873</v>
      </c>
      <c r="D241" s="123">
        <v>-0.99</v>
      </c>
      <c r="E241" s="123">
        <v>-1.79</v>
      </c>
      <c r="F241" s="123">
        <v>-0.99</v>
      </c>
      <c r="G241" s="123">
        <v>-0.01</v>
      </c>
      <c r="H241" s="123">
        <v>-19.59</v>
      </c>
      <c r="I241" s="123">
        <v>-33.597239722370524</v>
      </c>
      <c r="J241" s="123">
        <v>44.31258827998812</v>
      </c>
      <c r="K241" s="123">
        <v>-56.999756286517261</v>
      </c>
      <c r="L241" s="123">
        <v>-29.98</v>
      </c>
      <c r="M241" s="123">
        <v>-11.48</v>
      </c>
      <c r="N241" s="123">
        <v>1.97</v>
      </c>
      <c r="O241" s="123">
        <v>-4.07</v>
      </c>
      <c r="P241" s="123">
        <v>56.018300205833363</v>
      </c>
      <c r="Q241" s="123">
        <v>1.3436857690528179</v>
      </c>
      <c r="R241" s="123">
        <v>-55.852421754013491</v>
      </c>
    </row>
    <row r="242" spans="1:18">
      <c r="A242" s="116">
        <v>761</v>
      </c>
      <c r="B242" s="117" t="s">
        <v>244</v>
      </c>
      <c r="C242" s="118">
        <v>8410</v>
      </c>
      <c r="D242" s="123">
        <v>-0.99</v>
      </c>
      <c r="E242" s="123">
        <v>-1.79</v>
      </c>
      <c r="F242" s="123">
        <v>-0.99</v>
      </c>
      <c r="G242" s="123">
        <v>-0.01</v>
      </c>
      <c r="H242" s="123">
        <v>-19.59</v>
      </c>
      <c r="I242" s="123">
        <v>-34.629550535077293</v>
      </c>
      <c r="J242" s="123">
        <v>140.81376693382606</v>
      </c>
      <c r="K242" s="123">
        <v>64.160787469234137</v>
      </c>
      <c r="L242" s="123">
        <v>-29.98</v>
      </c>
      <c r="M242" s="123">
        <v>-11.48</v>
      </c>
      <c r="N242" s="123">
        <v>1.9700000000000002</v>
      </c>
      <c r="O242" s="123">
        <v>-4.07</v>
      </c>
      <c r="P242" s="123">
        <v>40.283800752747489</v>
      </c>
      <c r="Q242" s="123">
        <v>6.9469226011319334</v>
      </c>
      <c r="R242" s="123">
        <v>150.64572722186233</v>
      </c>
    </row>
    <row r="243" spans="1:18">
      <c r="A243" s="116">
        <v>762</v>
      </c>
      <c r="B243" s="117" t="s">
        <v>245</v>
      </c>
      <c r="C243" s="118">
        <v>3637</v>
      </c>
      <c r="D243" s="123">
        <v>-0.99</v>
      </c>
      <c r="E243" s="123">
        <v>-1.79</v>
      </c>
      <c r="F243" s="123">
        <v>-0.99</v>
      </c>
      <c r="G243" s="123">
        <v>-9.9999999999999985E-3</v>
      </c>
      <c r="H243" s="123">
        <v>-19.59</v>
      </c>
      <c r="I243" s="123">
        <v>-33.687558427275228</v>
      </c>
      <c r="J243" s="123">
        <v>311.61249407019028</v>
      </c>
      <c r="K243" s="123">
        <v>145.8471223425621</v>
      </c>
      <c r="L243" s="123">
        <v>-29.979999999999997</v>
      </c>
      <c r="M243" s="123">
        <v>-11.48</v>
      </c>
      <c r="N243" s="123">
        <v>1.9700000000000002</v>
      </c>
      <c r="O243" s="123">
        <v>-4.07</v>
      </c>
      <c r="P243" s="123">
        <v>59.703668879133815</v>
      </c>
      <c r="Q243" s="123">
        <v>-0.18000280695078594</v>
      </c>
      <c r="R243" s="123">
        <v>416.36572405766009</v>
      </c>
    </row>
    <row r="244" spans="1:18">
      <c r="A244" s="116">
        <v>765</v>
      </c>
      <c r="B244" s="117" t="s">
        <v>246</v>
      </c>
      <c r="C244" s="118">
        <v>10274</v>
      </c>
      <c r="D244" s="123">
        <v>-0.99</v>
      </c>
      <c r="E244" s="123">
        <v>-1.7899999999999998</v>
      </c>
      <c r="F244" s="123">
        <v>-0.99</v>
      </c>
      <c r="G244" s="123">
        <v>-0.01</v>
      </c>
      <c r="H244" s="123">
        <v>-19.59</v>
      </c>
      <c r="I244" s="123">
        <v>-24.983398870936345</v>
      </c>
      <c r="J244" s="123">
        <v>-101.60350996740576</v>
      </c>
      <c r="K244" s="123">
        <v>-2.0576230067109367</v>
      </c>
      <c r="L244" s="123">
        <v>-29.98</v>
      </c>
      <c r="M244" s="123">
        <v>-11.48</v>
      </c>
      <c r="N244" s="123">
        <v>1.97</v>
      </c>
      <c r="O244" s="123">
        <v>-4.07</v>
      </c>
      <c r="P244" s="123">
        <v>33.164068046237581</v>
      </c>
      <c r="Q244" s="123">
        <v>20.202932098396058</v>
      </c>
      <c r="R244" s="123">
        <v>-142.20753170041937</v>
      </c>
    </row>
    <row r="245" spans="1:18">
      <c r="A245" s="115">
        <v>768</v>
      </c>
      <c r="B245" s="117" t="s">
        <v>247</v>
      </c>
      <c r="C245" s="118">
        <v>2368</v>
      </c>
      <c r="D245" s="123">
        <v>-0.9900000000000001</v>
      </c>
      <c r="E245" s="123">
        <v>-1.79</v>
      </c>
      <c r="F245" s="123">
        <v>-0.9900000000000001</v>
      </c>
      <c r="G245" s="123">
        <v>-0.01</v>
      </c>
      <c r="H245" s="123">
        <v>-19.59</v>
      </c>
      <c r="I245" s="123">
        <v>-43.024885979729724</v>
      </c>
      <c r="J245" s="123">
        <v>150.39612120920671</v>
      </c>
      <c r="K245" s="123">
        <v>227.80550977865542</v>
      </c>
      <c r="L245" s="123">
        <v>-29.98</v>
      </c>
      <c r="M245" s="123">
        <v>-11.48</v>
      </c>
      <c r="N245" s="123">
        <v>1.97</v>
      </c>
      <c r="O245" s="123">
        <v>-4.07</v>
      </c>
      <c r="P245" s="123">
        <v>35.912062758181335</v>
      </c>
      <c r="Q245" s="123">
        <v>11.93180200110543</v>
      </c>
      <c r="R245" s="123">
        <v>316.09060976741915</v>
      </c>
    </row>
    <row r="246" spans="1:18">
      <c r="A246" s="116">
        <v>777</v>
      </c>
      <c r="B246" s="117" t="s">
        <v>248</v>
      </c>
      <c r="C246" s="118">
        <v>7172</v>
      </c>
      <c r="D246" s="123">
        <v>-0.99</v>
      </c>
      <c r="E246" s="123">
        <v>-1.79</v>
      </c>
      <c r="F246" s="123">
        <v>-0.99</v>
      </c>
      <c r="G246" s="123">
        <v>-0.01</v>
      </c>
      <c r="H246" s="123">
        <v>-19.59</v>
      </c>
      <c r="I246" s="123">
        <v>-29.52951338538762</v>
      </c>
      <c r="J246" s="123">
        <v>41.741664174070387</v>
      </c>
      <c r="K246" s="123">
        <v>60.352954061028363</v>
      </c>
      <c r="L246" s="123">
        <v>-29.98</v>
      </c>
      <c r="M246" s="123">
        <v>-11.48</v>
      </c>
      <c r="N246" s="123">
        <v>1.97</v>
      </c>
      <c r="O246" s="123">
        <v>-4.07</v>
      </c>
      <c r="P246" s="123">
        <v>46.973185431922339</v>
      </c>
      <c r="Q246" s="123">
        <v>12.575443880162394</v>
      </c>
      <c r="R246" s="123">
        <v>65.183734161795869</v>
      </c>
    </row>
    <row r="247" spans="1:18">
      <c r="A247" s="116">
        <v>778</v>
      </c>
      <c r="B247" s="117" t="s">
        <v>249</v>
      </c>
      <c r="C247" s="118">
        <v>6708</v>
      </c>
      <c r="D247" s="123">
        <v>-0.99</v>
      </c>
      <c r="E247" s="123">
        <v>-1.79</v>
      </c>
      <c r="F247" s="123">
        <v>-0.99</v>
      </c>
      <c r="G247" s="123">
        <v>-0.01</v>
      </c>
      <c r="H247" s="123">
        <v>-19.59</v>
      </c>
      <c r="I247" s="123">
        <v>-47.773983303518186</v>
      </c>
      <c r="J247" s="123">
        <v>109.59354168829068</v>
      </c>
      <c r="K247" s="123">
        <v>15.724463983593527</v>
      </c>
      <c r="L247" s="123">
        <v>-29.98</v>
      </c>
      <c r="M247" s="123">
        <v>-11.479999999999999</v>
      </c>
      <c r="N247" s="123">
        <v>1.97</v>
      </c>
      <c r="O247" s="123">
        <v>-4.07</v>
      </c>
      <c r="P247" s="123">
        <v>37.999076090849293</v>
      </c>
      <c r="Q247" s="123">
        <v>5.8182113278652006</v>
      </c>
      <c r="R247" s="123">
        <v>54.431309787080515</v>
      </c>
    </row>
    <row r="248" spans="1:18">
      <c r="A248" s="116">
        <v>781</v>
      </c>
      <c r="B248" s="117" t="s">
        <v>250</v>
      </c>
      <c r="C248" s="118">
        <v>3496</v>
      </c>
      <c r="D248" s="123">
        <v>-0.99</v>
      </c>
      <c r="E248" s="123">
        <v>-1.79</v>
      </c>
      <c r="F248" s="123">
        <v>-0.99</v>
      </c>
      <c r="G248" s="123">
        <v>-0.01</v>
      </c>
      <c r="H248" s="123">
        <v>-19.59</v>
      </c>
      <c r="I248" s="123">
        <v>-29.106965102974829</v>
      </c>
      <c r="J248" s="123">
        <v>510.31070038302829</v>
      </c>
      <c r="K248" s="123">
        <v>438.82499834885084</v>
      </c>
      <c r="L248" s="123">
        <v>-29.98</v>
      </c>
      <c r="M248" s="123">
        <v>-11.48</v>
      </c>
      <c r="N248" s="123">
        <v>1.97</v>
      </c>
      <c r="O248" s="123">
        <v>-4.07</v>
      </c>
      <c r="P248" s="123">
        <v>42.398677127028435</v>
      </c>
      <c r="Q248" s="123">
        <v>9.9180481795002731</v>
      </c>
      <c r="R248" s="123">
        <v>905.41545893543298</v>
      </c>
    </row>
    <row r="249" spans="1:18">
      <c r="A249" s="116">
        <v>783</v>
      </c>
      <c r="B249" s="117" t="s">
        <v>251</v>
      </c>
      <c r="C249" s="118">
        <v>6377</v>
      </c>
      <c r="D249" s="123">
        <v>-0.98999999999999988</v>
      </c>
      <c r="E249" s="123">
        <v>-1.79</v>
      </c>
      <c r="F249" s="123">
        <v>-0.98999999999999988</v>
      </c>
      <c r="G249" s="123">
        <v>-0.01</v>
      </c>
      <c r="H249" s="123">
        <v>-19.59</v>
      </c>
      <c r="I249" s="123">
        <v>-23.985303434216718</v>
      </c>
      <c r="J249" s="123">
        <v>-18.103527127470567</v>
      </c>
      <c r="K249" s="123">
        <v>-2.0551719633173864</v>
      </c>
      <c r="L249" s="123">
        <v>-29.98</v>
      </c>
      <c r="M249" s="123">
        <v>-11.48</v>
      </c>
      <c r="N249" s="123">
        <v>1.97</v>
      </c>
      <c r="O249" s="123">
        <v>-4.07</v>
      </c>
      <c r="P249" s="123">
        <v>38.143291493902979</v>
      </c>
      <c r="Q249" s="123">
        <v>-9.6443739278030431</v>
      </c>
      <c r="R249" s="123">
        <v>-82.575084958904739</v>
      </c>
    </row>
    <row r="250" spans="1:18" s="10" customFormat="1">
      <c r="A250" s="116">
        <v>785</v>
      </c>
      <c r="B250" s="117" t="s">
        <v>252</v>
      </c>
      <c r="C250" s="118">
        <v>2589</v>
      </c>
      <c r="D250" s="123">
        <v>-0.9900000000000001</v>
      </c>
      <c r="E250" s="123">
        <v>-1.7900000000000003</v>
      </c>
      <c r="F250" s="123">
        <v>-0.9900000000000001</v>
      </c>
      <c r="G250" s="123">
        <v>-0.01</v>
      </c>
      <c r="H250" s="123">
        <v>-19.59</v>
      </c>
      <c r="I250" s="123">
        <v>-32.832900733874084</v>
      </c>
      <c r="J250" s="123">
        <v>536.80178513255589</v>
      </c>
      <c r="K250" s="123">
        <v>367.83325088009934</v>
      </c>
      <c r="L250" s="123">
        <v>-29.98</v>
      </c>
      <c r="M250" s="123">
        <v>-11.48</v>
      </c>
      <c r="N250" s="123">
        <v>1.97</v>
      </c>
      <c r="O250" s="123">
        <v>-4.07</v>
      </c>
      <c r="P250" s="123">
        <v>64.256021155133936</v>
      </c>
      <c r="Q250" s="123">
        <v>22.628139099630108</v>
      </c>
      <c r="R250" s="123">
        <v>891.7562955335452</v>
      </c>
    </row>
    <row r="251" spans="1:18">
      <c r="A251" s="116">
        <v>790</v>
      </c>
      <c r="B251" s="117" t="s">
        <v>253</v>
      </c>
      <c r="C251" s="118">
        <v>23515</v>
      </c>
      <c r="D251" s="123">
        <v>-0.99</v>
      </c>
      <c r="E251" s="123">
        <v>-1.79</v>
      </c>
      <c r="F251" s="123">
        <v>-0.99</v>
      </c>
      <c r="G251" s="123">
        <v>-0.01</v>
      </c>
      <c r="H251" s="123">
        <v>-19.59</v>
      </c>
      <c r="I251" s="123">
        <v>-47.832603444609823</v>
      </c>
      <c r="J251" s="123">
        <v>100.118917839094</v>
      </c>
      <c r="K251" s="123">
        <v>18.517620507637542</v>
      </c>
      <c r="L251" s="123">
        <v>-29.979999999999997</v>
      </c>
      <c r="M251" s="123">
        <v>-11.48</v>
      </c>
      <c r="N251" s="123">
        <v>1.9700000000000002</v>
      </c>
      <c r="O251" s="123">
        <v>-4.07</v>
      </c>
      <c r="P251" s="123">
        <v>53.078187173786397</v>
      </c>
      <c r="Q251" s="123">
        <v>-4.9379189973719297</v>
      </c>
      <c r="R251" s="123">
        <v>52.014203078536184</v>
      </c>
    </row>
    <row r="252" spans="1:18">
      <c r="A252" s="116">
        <v>791</v>
      </c>
      <c r="B252" s="117" t="s">
        <v>254</v>
      </c>
      <c r="C252" s="118">
        <v>4931</v>
      </c>
      <c r="D252" s="123">
        <v>-0.98999999999999988</v>
      </c>
      <c r="E252" s="123">
        <v>-1.79</v>
      </c>
      <c r="F252" s="123">
        <v>-0.98999999999999988</v>
      </c>
      <c r="G252" s="123">
        <v>-0.01</v>
      </c>
      <c r="H252" s="123">
        <v>-19.59</v>
      </c>
      <c r="I252" s="123">
        <v>-15.938308659501116</v>
      </c>
      <c r="J252" s="123">
        <v>112.49004758462632</v>
      </c>
      <c r="K252" s="123">
        <v>-2.0823025983235111</v>
      </c>
      <c r="L252" s="123">
        <v>-29.98</v>
      </c>
      <c r="M252" s="123">
        <v>-11.48</v>
      </c>
      <c r="N252" s="123">
        <v>1.97</v>
      </c>
      <c r="O252" s="123">
        <v>-4.07</v>
      </c>
      <c r="P252" s="123">
        <v>39.440345006554161</v>
      </c>
      <c r="Q252" s="123">
        <v>-1.0636245558349684</v>
      </c>
      <c r="R252" s="123">
        <v>65.916156777520882</v>
      </c>
    </row>
    <row r="253" spans="1:18">
      <c r="A253" s="116">
        <v>831</v>
      </c>
      <c r="B253" s="117" t="s">
        <v>255</v>
      </c>
      <c r="C253" s="118">
        <v>4625</v>
      </c>
      <c r="D253" s="123">
        <v>-0.99</v>
      </c>
      <c r="E253" s="123">
        <v>-1.79</v>
      </c>
      <c r="F253" s="123">
        <v>-0.99</v>
      </c>
      <c r="G253" s="123">
        <v>-0.01</v>
      </c>
      <c r="H253" s="123">
        <v>-19.59</v>
      </c>
      <c r="I253" s="123">
        <v>-23.922588108108108</v>
      </c>
      <c r="J253" s="123">
        <v>21.898764568255846</v>
      </c>
      <c r="K253" s="123">
        <v>23.957018512871841</v>
      </c>
      <c r="L253" s="123">
        <v>-29.98</v>
      </c>
      <c r="M253" s="123">
        <v>-11.48</v>
      </c>
      <c r="N253" s="123">
        <v>1.97</v>
      </c>
      <c r="O253" s="123">
        <v>-4.07</v>
      </c>
      <c r="P253" s="123">
        <v>39.812260006256309</v>
      </c>
      <c r="Q253" s="123">
        <v>6.7984060379902935</v>
      </c>
      <c r="R253" s="123">
        <v>1.6138610172661814</v>
      </c>
    </row>
    <row r="254" spans="1:18">
      <c r="A254" s="116">
        <v>832</v>
      </c>
      <c r="B254" s="117" t="s">
        <v>256</v>
      </c>
      <c r="C254" s="118">
        <v>3731</v>
      </c>
      <c r="D254" s="123">
        <v>-0.99</v>
      </c>
      <c r="E254" s="123">
        <v>-1.79</v>
      </c>
      <c r="F254" s="123">
        <v>-0.99</v>
      </c>
      <c r="G254" s="123">
        <v>-0.01</v>
      </c>
      <c r="H254" s="123">
        <v>-19.59</v>
      </c>
      <c r="I254" s="123">
        <v>-19.96782363977486</v>
      </c>
      <c r="J254" s="123">
        <v>432.57827009427785</v>
      </c>
      <c r="K254" s="123">
        <v>248.02206520732727</v>
      </c>
      <c r="L254" s="123">
        <v>-29.98</v>
      </c>
      <c r="M254" s="123">
        <v>-11.48</v>
      </c>
      <c r="N254" s="123">
        <v>1.97</v>
      </c>
      <c r="O254" s="123">
        <v>-4.07</v>
      </c>
      <c r="P254" s="123">
        <v>61.017989347763596</v>
      </c>
      <c r="Q254" s="123">
        <v>15.507464744864951</v>
      </c>
      <c r="R254" s="123">
        <v>670.22796575445886</v>
      </c>
    </row>
    <row r="255" spans="1:18">
      <c r="A255" s="115">
        <v>833</v>
      </c>
      <c r="B255" s="117" t="s">
        <v>257</v>
      </c>
      <c r="C255" s="118">
        <v>1705</v>
      </c>
      <c r="D255" s="123">
        <v>-0.99</v>
      </c>
      <c r="E255" s="123">
        <v>-1.7900000000000003</v>
      </c>
      <c r="F255" s="123">
        <v>-0.99</v>
      </c>
      <c r="G255" s="123">
        <v>-0.01</v>
      </c>
      <c r="H255" s="123">
        <v>-19.59</v>
      </c>
      <c r="I255" s="123">
        <v>-17.130181818181818</v>
      </c>
      <c r="J255" s="123">
        <v>261.62736910809792</v>
      </c>
      <c r="K255" s="123">
        <v>315.64235384662965</v>
      </c>
      <c r="L255" s="123">
        <v>-29.98</v>
      </c>
      <c r="M255" s="123">
        <v>-11.48</v>
      </c>
      <c r="N255" s="123">
        <v>1.97</v>
      </c>
      <c r="O255" s="123">
        <v>-4.07</v>
      </c>
      <c r="P255" s="123">
        <v>26.163143217651086</v>
      </c>
      <c r="Q255" s="123">
        <v>-6.1767155135114473</v>
      </c>
      <c r="R255" s="123">
        <v>513.1959688406854</v>
      </c>
    </row>
    <row r="256" spans="1:18">
      <c r="A256" s="116">
        <v>834</v>
      </c>
      <c r="B256" s="117" t="s">
        <v>258</v>
      </c>
      <c r="C256" s="118">
        <v>5844</v>
      </c>
      <c r="D256" s="123">
        <v>-0.9900000000000001</v>
      </c>
      <c r="E256" s="123">
        <v>-1.79</v>
      </c>
      <c r="F256" s="123">
        <v>-0.9900000000000001</v>
      </c>
      <c r="G256" s="123">
        <v>-0.01</v>
      </c>
      <c r="H256" s="123">
        <v>-19.59</v>
      </c>
      <c r="I256" s="123">
        <v>-22.903329911019849</v>
      </c>
      <c r="J256" s="123">
        <v>278.08366801463967</v>
      </c>
      <c r="K256" s="123">
        <v>142.82614823908841</v>
      </c>
      <c r="L256" s="123">
        <v>-29.98</v>
      </c>
      <c r="M256" s="123">
        <v>-11.479999999999999</v>
      </c>
      <c r="N256" s="123">
        <v>1.97</v>
      </c>
      <c r="O256" s="123">
        <v>-4.07</v>
      </c>
      <c r="P256" s="123">
        <v>30.430552620646917</v>
      </c>
      <c r="Q256" s="123">
        <v>-3.9450373605916123</v>
      </c>
      <c r="R256" s="123">
        <v>357.56200160276347</v>
      </c>
    </row>
    <row r="257" spans="1:18">
      <c r="A257" s="116">
        <v>837</v>
      </c>
      <c r="B257" s="117" t="s">
        <v>259</v>
      </c>
      <c r="C257" s="118">
        <v>255050</v>
      </c>
      <c r="D257" s="123">
        <v>-0.99</v>
      </c>
      <c r="E257" s="123">
        <v>-1.79</v>
      </c>
      <c r="F257" s="123">
        <v>-0.99</v>
      </c>
      <c r="G257" s="123">
        <v>-0.01</v>
      </c>
      <c r="H257" s="123">
        <v>-19.59</v>
      </c>
      <c r="I257" s="123">
        <v>-94.818143658106251</v>
      </c>
      <c r="J257" s="123">
        <v>-136.98416712558114</v>
      </c>
      <c r="K257" s="123">
        <v>-1.9933654394615026</v>
      </c>
      <c r="L257" s="123">
        <v>-29.98</v>
      </c>
      <c r="M257" s="123">
        <v>-11.48</v>
      </c>
      <c r="N257" s="123">
        <v>1.97</v>
      </c>
      <c r="O257" s="123">
        <v>-4.07</v>
      </c>
      <c r="P257" s="123">
        <v>64.988766672125962</v>
      </c>
      <c r="Q257" s="123">
        <v>3.5177091719461666</v>
      </c>
      <c r="R257" s="123">
        <v>-232.21920037907674</v>
      </c>
    </row>
    <row r="258" spans="1:18">
      <c r="A258" s="115">
        <v>844</v>
      </c>
      <c r="B258" s="117" t="s">
        <v>260</v>
      </c>
      <c r="C258" s="118">
        <v>1412</v>
      </c>
      <c r="D258" s="123">
        <v>-0.98999999999999988</v>
      </c>
      <c r="E258" s="123">
        <v>-1.79</v>
      </c>
      <c r="F258" s="123">
        <v>-0.98999999999999988</v>
      </c>
      <c r="G258" s="123">
        <v>-0.01</v>
      </c>
      <c r="H258" s="123">
        <v>-19.59</v>
      </c>
      <c r="I258" s="123">
        <v>-19.986097733711048</v>
      </c>
      <c r="J258" s="123">
        <v>110.31916472727167</v>
      </c>
      <c r="K258" s="123">
        <v>-3.0815607196425532</v>
      </c>
      <c r="L258" s="123">
        <v>-29.98</v>
      </c>
      <c r="M258" s="123">
        <v>-11.48</v>
      </c>
      <c r="N258" s="123">
        <v>1.97</v>
      </c>
      <c r="O258" s="123">
        <v>-4.07</v>
      </c>
      <c r="P258" s="123">
        <v>42.334152128741295</v>
      </c>
      <c r="Q258" s="123">
        <v>-0.89799723595521519</v>
      </c>
      <c r="R258" s="123">
        <v>61.757661166704139</v>
      </c>
    </row>
    <row r="259" spans="1:18">
      <c r="A259" s="116">
        <v>845</v>
      </c>
      <c r="B259" s="117" t="s">
        <v>261</v>
      </c>
      <c r="C259" s="118">
        <v>2831</v>
      </c>
      <c r="D259" s="123">
        <v>-0.99</v>
      </c>
      <c r="E259" s="123">
        <v>-1.7899999999999998</v>
      </c>
      <c r="F259" s="123">
        <v>-0.99</v>
      </c>
      <c r="G259" s="123">
        <v>-0.01</v>
      </c>
      <c r="H259" s="123">
        <v>-19.59</v>
      </c>
      <c r="I259" s="123">
        <v>-18.710505121865065</v>
      </c>
      <c r="J259" s="123">
        <v>74.80999070285381</v>
      </c>
      <c r="K259" s="123">
        <v>-2.0648033046346064</v>
      </c>
      <c r="L259" s="123">
        <v>-29.98</v>
      </c>
      <c r="M259" s="123">
        <v>-11.48</v>
      </c>
      <c r="N259" s="123">
        <v>1.97</v>
      </c>
      <c r="O259" s="123">
        <v>-4.07</v>
      </c>
      <c r="P259" s="123">
        <v>38.194104423951188</v>
      </c>
      <c r="Q259" s="123">
        <v>7.286980233185302</v>
      </c>
      <c r="R259" s="123">
        <v>32.585766933490625</v>
      </c>
    </row>
    <row r="260" spans="1:18">
      <c r="A260" s="116">
        <v>846</v>
      </c>
      <c r="B260" s="117" t="s">
        <v>262</v>
      </c>
      <c r="C260" s="118">
        <v>4758</v>
      </c>
      <c r="D260" s="123">
        <v>-0.99</v>
      </c>
      <c r="E260" s="123">
        <v>-1.79</v>
      </c>
      <c r="F260" s="123">
        <v>-0.99</v>
      </c>
      <c r="G260" s="123">
        <v>-0.01</v>
      </c>
      <c r="H260" s="123">
        <v>-19.59</v>
      </c>
      <c r="I260" s="123">
        <v>-23.056771752837324</v>
      </c>
      <c r="J260" s="123">
        <v>275.73191002738082</v>
      </c>
      <c r="K260" s="123">
        <v>53.153474387437981</v>
      </c>
      <c r="L260" s="123">
        <v>-29.98</v>
      </c>
      <c r="M260" s="123">
        <v>-11.48</v>
      </c>
      <c r="N260" s="123">
        <v>1.97</v>
      </c>
      <c r="O260" s="123">
        <v>-4.07</v>
      </c>
      <c r="P260" s="123">
        <v>52.207517212464793</v>
      </c>
      <c r="Q260" s="123">
        <v>6.4942755452518597</v>
      </c>
      <c r="R260" s="123">
        <v>297.60040541969812</v>
      </c>
    </row>
    <row r="261" spans="1:18">
      <c r="A261" s="116">
        <v>848</v>
      </c>
      <c r="B261" s="117" t="s">
        <v>263</v>
      </c>
      <c r="C261" s="118">
        <v>4066</v>
      </c>
      <c r="D261" s="123">
        <v>-0.99</v>
      </c>
      <c r="E261" s="123">
        <v>-1.79</v>
      </c>
      <c r="F261" s="123">
        <v>-0.99</v>
      </c>
      <c r="G261" s="123">
        <v>-0.01</v>
      </c>
      <c r="H261" s="123">
        <v>-19.59</v>
      </c>
      <c r="I261" s="123">
        <v>-27.080511559272011</v>
      </c>
      <c r="J261" s="123">
        <v>9.4173989297362759</v>
      </c>
      <c r="K261" s="123">
        <v>17.30269911253755</v>
      </c>
      <c r="L261" s="123">
        <v>-29.98</v>
      </c>
      <c r="M261" s="123">
        <v>-11.48</v>
      </c>
      <c r="N261" s="123">
        <v>1.97</v>
      </c>
      <c r="O261" s="123">
        <v>-4.07</v>
      </c>
      <c r="P261" s="123">
        <v>82.741403424915148</v>
      </c>
      <c r="Q261" s="123">
        <v>53.605483527119105</v>
      </c>
      <c r="R261" s="123">
        <v>69.056473435036068</v>
      </c>
    </row>
    <row r="262" spans="1:18">
      <c r="A262" s="116">
        <v>849</v>
      </c>
      <c r="B262" s="117" t="s">
        <v>264</v>
      </c>
      <c r="C262" s="118">
        <v>2849</v>
      </c>
      <c r="D262" s="123">
        <v>-0.98999999999999988</v>
      </c>
      <c r="E262" s="123">
        <v>-1.79</v>
      </c>
      <c r="F262" s="123">
        <v>-0.98999999999999988</v>
      </c>
      <c r="G262" s="123">
        <v>-0.01</v>
      </c>
      <c r="H262" s="123">
        <v>-19.59</v>
      </c>
      <c r="I262" s="123">
        <v>-29.731460161460159</v>
      </c>
      <c r="J262" s="123">
        <v>245.50722859354525</v>
      </c>
      <c r="K262" s="123">
        <v>28.253526486805313</v>
      </c>
      <c r="L262" s="123">
        <v>-29.98</v>
      </c>
      <c r="M262" s="123">
        <v>-11.48</v>
      </c>
      <c r="N262" s="123">
        <v>1.97</v>
      </c>
      <c r="O262" s="123">
        <v>-4.07</v>
      </c>
      <c r="P262" s="123">
        <v>43.80010959834275</v>
      </c>
      <c r="Q262" s="123">
        <v>-1.249221017231317</v>
      </c>
      <c r="R262" s="123">
        <v>219.65018350000182</v>
      </c>
    </row>
    <row r="263" spans="1:18">
      <c r="A263" s="116">
        <v>850</v>
      </c>
      <c r="B263" s="117" t="s">
        <v>265</v>
      </c>
      <c r="C263" s="118">
        <v>2368</v>
      </c>
      <c r="D263" s="123">
        <v>-0.9900000000000001</v>
      </c>
      <c r="E263" s="123">
        <v>-1.79</v>
      </c>
      <c r="F263" s="123">
        <v>-0.9900000000000001</v>
      </c>
      <c r="G263" s="123">
        <v>-0.01</v>
      </c>
      <c r="H263" s="123">
        <v>-19.59</v>
      </c>
      <c r="I263" s="123">
        <v>-21.353369932432432</v>
      </c>
      <c r="J263" s="123">
        <v>107.34624256433516</v>
      </c>
      <c r="K263" s="123">
        <v>78.302457919134596</v>
      </c>
      <c r="L263" s="123">
        <v>-29.98</v>
      </c>
      <c r="M263" s="123">
        <v>-11.48</v>
      </c>
      <c r="N263" s="123">
        <v>1.97</v>
      </c>
      <c r="O263" s="123">
        <v>-4.07</v>
      </c>
      <c r="P263" s="123">
        <v>30.125458287818752</v>
      </c>
      <c r="Q263" s="123">
        <v>2.3309952867543258</v>
      </c>
      <c r="R263" s="123">
        <v>129.82178412561035</v>
      </c>
    </row>
    <row r="264" spans="1:18">
      <c r="A264" s="116">
        <v>851</v>
      </c>
      <c r="B264" s="117" t="s">
        <v>266</v>
      </c>
      <c r="C264" s="118">
        <v>21018</v>
      </c>
      <c r="D264" s="123">
        <v>-0.99</v>
      </c>
      <c r="E264" s="123">
        <v>-1.79</v>
      </c>
      <c r="F264" s="123">
        <v>-0.99</v>
      </c>
      <c r="G264" s="123">
        <v>-0.01</v>
      </c>
      <c r="H264" s="123">
        <v>-19.59</v>
      </c>
      <c r="I264" s="123">
        <v>-37.808765819773527</v>
      </c>
      <c r="J264" s="123">
        <v>-163.52663390074716</v>
      </c>
      <c r="K264" s="123">
        <v>-99.34388186201241</v>
      </c>
      <c r="L264" s="123">
        <v>-29.98</v>
      </c>
      <c r="M264" s="123">
        <v>-11.48</v>
      </c>
      <c r="N264" s="123">
        <v>1.97</v>
      </c>
      <c r="O264" s="123">
        <v>-4.07</v>
      </c>
      <c r="P264" s="123">
        <v>40.35973132663095</v>
      </c>
      <c r="Q264" s="123">
        <v>5.5934783560539705</v>
      </c>
      <c r="R264" s="123">
        <v>-321.65607189984814</v>
      </c>
    </row>
    <row r="265" spans="1:18">
      <c r="A265" s="116">
        <v>853</v>
      </c>
      <c r="B265" s="117" t="s">
        <v>267</v>
      </c>
      <c r="C265" s="118">
        <v>201863</v>
      </c>
      <c r="D265" s="123">
        <v>-0.99</v>
      </c>
      <c r="E265" s="123">
        <v>-1.79</v>
      </c>
      <c r="F265" s="123">
        <v>-0.99</v>
      </c>
      <c r="G265" s="123">
        <v>-0.01</v>
      </c>
      <c r="H265" s="123">
        <v>-19.59</v>
      </c>
      <c r="I265" s="123">
        <v>-76.276288472875166</v>
      </c>
      <c r="J265" s="123">
        <v>-104.69700952075932</v>
      </c>
      <c r="K265" s="123">
        <v>-2.0016414181150419</v>
      </c>
      <c r="L265" s="123">
        <v>-29.98</v>
      </c>
      <c r="M265" s="123">
        <v>-11.48</v>
      </c>
      <c r="N265" s="123">
        <v>1.97</v>
      </c>
      <c r="O265" s="123">
        <v>-4.07</v>
      </c>
      <c r="P265" s="123">
        <v>40.618543480034276</v>
      </c>
      <c r="Q265" s="123">
        <v>4.606965614016552</v>
      </c>
      <c r="R265" s="123">
        <v>-204.67943031769872</v>
      </c>
    </row>
    <row r="266" spans="1:18">
      <c r="A266" s="116">
        <v>854</v>
      </c>
      <c r="B266" s="117" t="s">
        <v>268</v>
      </c>
      <c r="C266" s="118">
        <v>3253</v>
      </c>
      <c r="D266" s="123">
        <v>-0.99</v>
      </c>
      <c r="E266" s="123">
        <v>-1.79</v>
      </c>
      <c r="F266" s="123">
        <v>-0.99</v>
      </c>
      <c r="G266" s="123">
        <v>-0.01</v>
      </c>
      <c r="H266" s="123">
        <v>-19.59</v>
      </c>
      <c r="I266" s="123">
        <v>-23.274900092222563</v>
      </c>
      <c r="J266" s="123">
        <v>-79.416031778736794</v>
      </c>
      <c r="K266" s="123">
        <v>-75.508482607999227</v>
      </c>
      <c r="L266" s="123">
        <v>-29.98</v>
      </c>
      <c r="M266" s="123">
        <v>-11.48</v>
      </c>
      <c r="N266" s="123">
        <v>1.97</v>
      </c>
      <c r="O266" s="123">
        <v>-4.07</v>
      </c>
      <c r="P266" s="123">
        <v>35.378131467029441</v>
      </c>
      <c r="Q266" s="123">
        <v>20.857636085868954</v>
      </c>
      <c r="R266" s="123">
        <v>-188.89364692606011</v>
      </c>
    </row>
    <row r="267" spans="1:18">
      <c r="A267" s="116">
        <v>857</v>
      </c>
      <c r="B267" s="117" t="s">
        <v>269</v>
      </c>
      <c r="C267" s="118">
        <v>2313</v>
      </c>
      <c r="D267" s="123">
        <v>-0.99</v>
      </c>
      <c r="E267" s="123">
        <v>-1.7900000000000003</v>
      </c>
      <c r="F267" s="123">
        <v>-0.99</v>
      </c>
      <c r="G267" s="123">
        <v>-0.01</v>
      </c>
      <c r="H267" s="123">
        <v>-19.59</v>
      </c>
      <c r="I267" s="123">
        <v>-42.825118893212277</v>
      </c>
      <c r="J267" s="123">
        <v>-441.95026619909953</v>
      </c>
      <c r="K267" s="123">
        <v>-275.09902613558307</v>
      </c>
      <c r="L267" s="123">
        <v>-29.980000000000004</v>
      </c>
      <c r="M267" s="123">
        <v>-11.48</v>
      </c>
      <c r="N267" s="123">
        <v>1.9699999999999998</v>
      </c>
      <c r="O267" s="123">
        <v>-4.07</v>
      </c>
      <c r="P267" s="123">
        <v>21.878273145278417</v>
      </c>
      <c r="Q267" s="123">
        <v>-5.6883957351485206</v>
      </c>
      <c r="R267" s="123">
        <v>-810.61453381776494</v>
      </c>
    </row>
    <row r="268" spans="1:18">
      <c r="A268" s="116">
        <v>858</v>
      </c>
      <c r="B268" s="117" t="s">
        <v>270</v>
      </c>
      <c r="C268" s="118">
        <v>41338</v>
      </c>
      <c r="D268" s="123">
        <v>-0.9900000000000001</v>
      </c>
      <c r="E268" s="123">
        <v>-1.79</v>
      </c>
      <c r="F268" s="123">
        <v>-0.9900000000000001</v>
      </c>
      <c r="G268" s="123">
        <v>-0.01</v>
      </c>
      <c r="H268" s="123">
        <v>-19.59</v>
      </c>
      <c r="I268" s="123">
        <v>-36.48985848371958</v>
      </c>
      <c r="J268" s="123">
        <v>159.23181306916831</v>
      </c>
      <c r="K268" s="123">
        <v>50.441873364576203</v>
      </c>
      <c r="L268" s="123">
        <v>-29.98</v>
      </c>
      <c r="M268" s="123">
        <v>-11.48</v>
      </c>
      <c r="N268" s="123">
        <v>1.97</v>
      </c>
      <c r="O268" s="123">
        <v>-4.07</v>
      </c>
      <c r="P268" s="123">
        <v>19.783467279555222</v>
      </c>
      <c r="Q268" s="123">
        <v>-11.128418999902056</v>
      </c>
      <c r="R268" s="123">
        <v>114.90887622967807</v>
      </c>
    </row>
    <row r="269" spans="1:18">
      <c r="A269" s="116">
        <v>859</v>
      </c>
      <c r="B269" s="117" t="s">
        <v>271</v>
      </c>
      <c r="C269" s="118">
        <v>6525</v>
      </c>
      <c r="D269" s="123">
        <v>-0.99</v>
      </c>
      <c r="E269" s="123">
        <v>-1.79</v>
      </c>
      <c r="F269" s="123">
        <v>-0.99</v>
      </c>
      <c r="G269" s="123">
        <v>-0.01</v>
      </c>
      <c r="H269" s="123">
        <v>-19.59</v>
      </c>
      <c r="I269" s="123">
        <v>-17.179308812260537</v>
      </c>
      <c r="J269" s="123">
        <v>-243.16955998638795</v>
      </c>
      <c r="K269" s="123">
        <v>-254.48932799165433</v>
      </c>
      <c r="L269" s="123">
        <v>-29.98</v>
      </c>
      <c r="M269" s="123">
        <v>-11.48</v>
      </c>
      <c r="N269" s="123">
        <v>1.97</v>
      </c>
      <c r="O269" s="123">
        <v>-4.07</v>
      </c>
      <c r="P269" s="123">
        <v>24.549844535465287</v>
      </c>
      <c r="Q269" s="123">
        <v>-3.038886391092694</v>
      </c>
      <c r="R269" s="123">
        <v>-560.25723864593022</v>
      </c>
    </row>
    <row r="270" spans="1:18">
      <c r="A270" s="116">
        <v>886</v>
      </c>
      <c r="B270" s="117" t="s">
        <v>272</v>
      </c>
      <c r="C270" s="118">
        <v>12533</v>
      </c>
      <c r="D270" s="123">
        <v>-0.99</v>
      </c>
      <c r="E270" s="123">
        <v>-1.79</v>
      </c>
      <c r="F270" s="123">
        <v>-0.99</v>
      </c>
      <c r="G270" s="123">
        <v>-0.01</v>
      </c>
      <c r="H270" s="123">
        <v>-19.59</v>
      </c>
      <c r="I270" s="123">
        <v>-31.923537860049471</v>
      </c>
      <c r="J270" s="123">
        <v>-45.216647272840163</v>
      </c>
      <c r="K270" s="123">
        <v>-44.270433936503643</v>
      </c>
      <c r="L270" s="123">
        <v>-29.98</v>
      </c>
      <c r="M270" s="123">
        <v>-11.48</v>
      </c>
      <c r="N270" s="123">
        <v>1.97</v>
      </c>
      <c r="O270" s="123">
        <v>-4.07</v>
      </c>
      <c r="P270" s="123">
        <v>37.626967065619397</v>
      </c>
      <c r="Q270" s="123">
        <v>-6.00525828575568</v>
      </c>
      <c r="R270" s="123">
        <v>-156.71891028952956</v>
      </c>
    </row>
    <row r="271" spans="1:18">
      <c r="A271" s="116">
        <v>887</v>
      </c>
      <c r="B271" s="117" t="s">
        <v>273</v>
      </c>
      <c r="C271" s="118">
        <v>4568</v>
      </c>
      <c r="D271" s="123">
        <v>-0.99</v>
      </c>
      <c r="E271" s="123">
        <v>-1.79</v>
      </c>
      <c r="F271" s="123">
        <v>-0.99</v>
      </c>
      <c r="G271" s="123">
        <v>-0.01</v>
      </c>
      <c r="H271" s="123">
        <v>-19.59</v>
      </c>
      <c r="I271" s="123">
        <v>-44.424643169877406</v>
      </c>
      <c r="J271" s="123">
        <v>-127.95857134002959</v>
      </c>
      <c r="K271" s="123">
        <v>-44.394449885851898</v>
      </c>
      <c r="L271" s="123">
        <v>-29.980000000000004</v>
      </c>
      <c r="M271" s="123">
        <v>-11.48</v>
      </c>
      <c r="N271" s="123">
        <v>1.9699999999999998</v>
      </c>
      <c r="O271" s="123">
        <v>-4.07</v>
      </c>
      <c r="P271" s="123">
        <v>99.196071285619553</v>
      </c>
      <c r="Q271" s="123">
        <v>5.1567608519431696</v>
      </c>
      <c r="R271" s="123">
        <v>-179.35483225819615</v>
      </c>
    </row>
    <row r="272" spans="1:18">
      <c r="A272" s="116">
        <v>889</v>
      </c>
      <c r="B272" s="117" t="s">
        <v>274</v>
      </c>
      <c r="C272" s="118">
        <v>2491</v>
      </c>
      <c r="D272" s="123">
        <v>-0.9900000000000001</v>
      </c>
      <c r="E272" s="123">
        <v>-1.79</v>
      </c>
      <c r="F272" s="123">
        <v>-0.9900000000000001</v>
      </c>
      <c r="G272" s="123">
        <v>-0.01</v>
      </c>
      <c r="H272" s="123">
        <v>-19.59</v>
      </c>
      <c r="I272" s="123">
        <v>-18.666571657968689</v>
      </c>
      <c r="J272" s="123">
        <v>424.28361187987758</v>
      </c>
      <c r="K272" s="123">
        <v>126.13078851436651</v>
      </c>
      <c r="L272" s="123">
        <v>-29.980000000000004</v>
      </c>
      <c r="M272" s="123">
        <v>-11.48</v>
      </c>
      <c r="N272" s="123">
        <v>1.9699999999999998</v>
      </c>
      <c r="O272" s="123">
        <v>-4.07</v>
      </c>
      <c r="P272" s="123">
        <v>44.787187444593059</v>
      </c>
      <c r="Q272" s="123">
        <v>8.0320244576559325</v>
      </c>
      <c r="R272" s="123">
        <v>517.63704063852435</v>
      </c>
    </row>
    <row r="273" spans="1:18">
      <c r="A273" s="116">
        <v>890</v>
      </c>
      <c r="B273" s="117" t="s">
        <v>275</v>
      </c>
      <c r="C273" s="118">
        <v>1139</v>
      </c>
      <c r="D273" s="123">
        <v>-0.98999999999999988</v>
      </c>
      <c r="E273" s="123">
        <v>-1.79</v>
      </c>
      <c r="F273" s="123">
        <v>-0.98999999999999988</v>
      </c>
      <c r="G273" s="123">
        <v>-0.01</v>
      </c>
      <c r="H273" s="123">
        <v>-19.59</v>
      </c>
      <c r="I273" s="123">
        <v>-24.114565408252854</v>
      </c>
      <c r="J273" s="123">
        <v>-35.870361507573215</v>
      </c>
      <c r="K273" s="123">
        <v>374.98370069853866</v>
      </c>
      <c r="L273" s="123">
        <v>-29.98</v>
      </c>
      <c r="M273" s="123">
        <v>-11.48</v>
      </c>
      <c r="N273" s="123">
        <v>1.97</v>
      </c>
      <c r="O273" s="123">
        <v>-4.07</v>
      </c>
      <c r="P273" s="123">
        <v>20.577665473295525</v>
      </c>
      <c r="Q273" s="123">
        <v>-12.989086580432597</v>
      </c>
      <c r="R273" s="123">
        <v>255.65735267557557</v>
      </c>
    </row>
    <row r="274" spans="1:18">
      <c r="A274" s="116">
        <v>892</v>
      </c>
      <c r="B274" s="117" t="s">
        <v>276</v>
      </c>
      <c r="C274" s="118">
        <v>3615</v>
      </c>
      <c r="D274" s="123">
        <v>-0.99</v>
      </c>
      <c r="E274" s="123">
        <v>-1.79</v>
      </c>
      <c r="F274" s="123">
        <v>-0.99</v>
      </c>
      <c r="G274" s="123">
        <v>-0.01</v>
      </c>
      <c r="H274" s="123">
        <v>-19.59</v>
      </c>
      <c r="I274" s="123">
        <v>-20.705842323651449</v>
      </c>
      <c r="J274" s="123">
        <v>140.61793935985884</v>
      </c>
      <c r="K274" s="123">
        <v>23.767268785256576</v>
      </c>
      <c r="L274" s="123">
        <v>-29.98</v>
      </c>
      <c r="M274" s="123">
        <v>-11.48</v>
      </c>
      <c r="N274" s="123">
        <v>1.97</v>
      </c>
      <c r="O274" s="123">
        <v>-4.07</v>
      </c>
      <c r="P274" s="123">
        <v>47.097120979752148</v>
      </c>
      <c r="Q274" s="123">
        <v>-6.8719188646143277</v>
      </c>
      <c r="R274" s="123">
        <v>116.97456793660179</v>
      </c>
    </row>
    <row r="275" spans="1:18">
      <c r="A275" s="116">
        <v>893</v>
      </c>
      <c r="B275" s="117" t="s">
        <v>277</v>
      </c>
      <c r="C275" s="118">
        <v>7500</v>
      </c>
      <c r="D275" s="123">
        <v>-0.99</v>
      </c>
      <c r="E275" s="123">
        <v>-1.79</v>
      </c>
      <c r="F275" s="123">
        <v>-0.99</v>
      </c>
      <c r="G275" s="123">
        <v>-0.01</v>
      </c>
      <c r="H275" s="123">
        <v>-19.59</v>
      </c>
      <c r="I275" s="123">
        <v>-19.524586666666664</v>
      </c>
      <c r="J275" s="123">
        <v>-64.74393737097779</v>
      </c>
      <c r="K275" s="123">
        <v>-2.023757640116266</v>
      </c>
      <c r="L275" s="123">
        <v>-29.98</v>
      </c>
      <c r="M275" s="123">
        <v>-11.48</v>
      </c>
      <c r="N275" s="123">
        <v>1.97</v>
      </c>
      <c r="O275" s="123">
        <v>-4.07</v>
      </c>
      <c r="P275" s="123">
        <v>37.050284224769356</v>
      </c>
      <c r="Q275" s="123">
        <v>-9.1225555125047642</v>
      </c>
      <c r="R275" s="123">
        <v>-125.29455296549615</v>
      </c>
    </row>
    <row r="276" spans="1:18">
      <c r="A276" s="116">
        <v>895</v>
      </c>
      <c r="B276" s="117" t="s">
        <v>278</v>
      </c>
      <c r="C276" s="118">
        <v>14938</v>
      </c>
      <c r="D276" s="123">
        <v>-0.98999999999999988</v>
      </c>
      <c r="E276" s="123">
        <v>-1.79</v>
      </c>
      <c r="F276" s="123">
        <v>-0.98999999999999988</v>
      </c>
      <c r="G276" s="123">
        <v>-0.01</v>
      </c>
      <c r="H276" s="123">
        <v>-19.59</v>
      </c>
      <c r="I276" s="123">
        <v>-31.851753916186905</v>
      </c>
      <c r="J276" s="123">
        <v>45.437541782941246</v>
      </c>
      <c r="K276" s="123">
        <v>58.876429526547291</v>
      </c>
      <c r="L276" s="123">
        <v>-29.98</v>
      </c>
      <c r="M276" s="123">
        <v>-11.480000000000002</v>
      </c>
      <c r="N276" s="123">
        <v>1.97</v>
      </c>
      <c r="O276" s="123">
        <v>-4.07</v>
      </c>
      <c r="P276" s="123">
        <v>57.790865481297097</v>
      </c>
      <c r="Q276" s="123">
        <v>6.8667777009118618</v>
      </c>
      <c r="R276" s="123">
        <v>70.189860575510579</v>
      </c>
    </row>
    <row r="277" spans="1:18">
      <c r="A277" s="116">
        <v>905</v>
      </c>
      <c r="B277" s="117" t="s">
        <v>279</v>
      </c>
      <c r="C277" s="118">
        <v>68956</v>
      </c>
      <c r="D277" s="123">
        <v>-0.99</v>
      </c>
      <c r="E277" s="123">
        <v>-1.79</v>
      </c>
      <c r="F277" s="123">
        <v>-0.99</v>
      </c>
      <c r="G277" s="123">
        <v>-0.01</v>
      </c>
      <c r="H277" s="123">
        <v>-19.59</v>
      </c>
      <c r="I277" s="123">
        <v>-56.072468530657233</v>
      </c>
      <c r="J277" s="123">
        <v>-212.6100861055416</v>
      </c>
      <c r="K277" s="123">
        <v>-82.696863094792874</v>
      </c>
      <c r="L277" s="123">
        <v>-29.98</v>
      </c>
      <c r="M277" s="123">
        <v>-11.48</v>
      </c>
      <c r="N277" s="123">
        <v>1.9700000000000002</v>
      </c>
      <c r="O277" s="123">
        <v>-4.07</v>
      </c>
      <c r="P277" s="123">
        <v>50.671790959840195</v>
      </c>
      <c r="Q277" s="123">
        <v>0.26021972440035107</v>
      </c>
      <c r="R277" s="123">
        <v>-367.3774070467511</v>
      </c>
    </row>
    <row r="278" spans="1:18">
      <c r="A278" s="116">
        <v>908</v>
      </c>
      <c r="B278" s="117" t="s">
        <v>280</v>
      </c>
      <c r="C278" s="118">
        <v>20694</v>
      </c>
      <c r="D278" s="123">
        <v>-0.9900000000000001</v>
      </c>
      <c r="E278" s="123">
        <v>-1.79</v>
      </c>
      <c r="F278" s="123">
        <v>-0.9900000000000001</v>
      </c>
      <c r="G278" s="123">
        <v>-0.01</v>
      </c>
      <c r="H278" s="123">
        <v>-19.59</v>
      </c>
      <c r="I278" s="123">
        <v>-36.561769595051707</v>
      </c>
      <c r="J278" s="123">
        <v>-114.36930446121296</v>
      </c>
      <c r="K278" s="123">
        <v>-33.926395277490201</v>
      </c>
      <c r="L278" s="123">
        <v>-29.98</v>
      </c>
      <c r="M278" s="123">
        <v>-11.48</v>
      </c>
      <c r="N278" s="123">
        <v>1.97</v>
      </c>
      <c r="O278" s="123">
        <v>-4.07</v>
      </c>
      <c r="P278" s="123">
        <v>55.440736430932311</v>
      </c>
      <c r="Q278" s="123">
        <v>-4.1596691302934428</v>
      </c>
      <c r="R278" s="123">
        <v>-200.50640203311605</v>
      </c>
    </row>
    <row r="279" spans="1:18">
      <c r="A279" s="116">
        <v>915</v>
      </c>
      <c r="B279" s="117" t="s">
        <v>281</v>
      </c>
      <c r="C279" s="118">
        <v>19727</v>
      </c>
      <c r="D279" s="123">
        <v>-0.99</v>
      </c>
      <c r="E279" s="123">
        <v>-1.79</v>
      </c>
      <c r="F279" s="123">
        <v>-0.99</v>
      </c>
      <c r="G279" s="123">
        <v>-0.01</v>
      </c>
      <c r="H279" s="123">
        <v>-19.59</v>
      </c>
      <c r="I279" s="123">
        <v>-62.633111978506612</v>
      </c>
      <c r="J279" s="123">
        <v>-14.360325749040426</v>
      </c>
      <c r="K279" s="123">
        <v>-2.0450367865930739</v>
      </c>
      <c r="L279" s="123">
        <v>-29.979999999999997</v>
      </c>
      <c r="M279" s="123">
        <v>-11.48</v>
      </c>
      <c r="N279" s="123">
        <v>1.9700000000000002</v>
      </c>
      <c r="O279" s="123">
        <v>-4.07</v>
      </c>
      <c r="P279" s="123">
        <v>74.189190700188448</v>
      </c>
      <c r="Q279" s="123">
        <v>5.1508034153428062</v>
      </c>
      <c r="R279" s="123">
        <v>-66.628480398608872</v>
      </c>
    </row>
    <row r="280" spans="1:18">
      <c r="A280" s="116">
        <v>918</v>
      </c>
      <c r="B280" s="117" t="s">
        <v>282</v>
      </c>
      <c r="C280" s="118">
        <v>2245</v>
      </c>
      <c r="D280" s="123">
        <v>-0.9900000000000001</v>
      </c>
      <c r="E280" s="123">
        <v>-1.79</v>
      </c>
      <c r="F280" s="123">
        <v>-0.9900000000000001</v>
      </c>
      <c r="G280" s="123">
        <v>-0.01</v>
      </c>
      <c r="H280" s="123">
        <v>-19.59</v>
      </c>
      <c r="I280" s="123">
        <v>-38.130979955456574</v>
      </c>
      <c r="J280" s="123">
        <v>-7.9128167031861762</v>
      </c>
      <c r="K280" s="123">
        <v>-2.0262640960627425</v>
      </c>
      <c r="L280" s="123">
        <v>-29.980000000000004</v>
      </c>
      <c r="M280" s="123">
        <v>-11.48</v>
      </c>
      <c r="N280" s="123">
        <v>1.9699999999999998</v>
      </c>
      <c r="O280" s="123">
        <v>-4.07</v>
      </c>
      <c r="P280" s="123">
        <v>12.468251301883701</v>
      </c>
      <c r="Q280" s="123">
        <v>6.2402917927706393E-2</v>
      </c>
      <c r="R280" s="123">
        <v>-102.46940653489409</v>
      </c>
    </row>
    <row r="281" spans="1:18">
      <c r="A281" s="116">
        <v>921</v>
      </c>
      <c r="B281" s="117" t="s">
        <v>283</v>
      </c>
      <c r="C281" s="118">
        <v>1895</v>
      </c>
      <c r="D281" s="123">
        <v>-0.99</v>
      </c>
      <c r="E281" s="123">
        <v>-1.79</v>
      </c>
      <c r="F281" s="123">
        <v>-0.99</v>
      </c>
      <c r="G281" s="123">
        <v>-0.01</v>
      </c>
      <c r="H281" s="123">
        <v>-19.59</v>
      </c>
      <c r="I281" s="123">
        <v>-33.182079155672824</v>
      </c>
      <c r="J281" s="123">
        <v>378.07977547796645</v>
      </c>
      <c r="K281" s="123">
        <v>12.054989182486064</v>
      </c>
      <c r="L281" s="123">
        <v>-29.98</v>
      </c>
      <c r="M281" s="123">
        <v>-11.48</v>
      </c>
      <c r="N281" s="123">
        <v>1.97</v>
      </c>
      <c r="O281" s="123">
        <v>-4.07</v>
      </c>
      <c r="P281" s="123">
        <v>43.758767527658861</v>
      </c>
      <c r="Q281" s="123">
        <v>7.8219357849156799</v>
      </c>
      <c r="R281" s="123">
        <v>341.60338881735424</v>
      </c>
    </row>
    <row r="282" spans="1:18">
      <c r="A282" s="116">
        <v>922</v>
      </c>
      <c r="B282" s="117" t="s">
        <v>284</v>
      </c>
      <c r="C282" s="118">
        <v>4469</v>
      </c>
      <c r="D282" s="123">
        <v>-0.9900000000000001</v>
      </c>
      <c r="E282" s="123">
        <v>-1.79</v>
      </c>
      <c r="F282" s="123">
        <v>-0.9900000000000001</v>
      </c>
      <c r="G282" s="123">
        <v>-0.01</v>
      </c>
      <c r="H282" s="123">
        <v>-19.59</v>
      </c>
      <c r="I282" s="123">
        <v>-19.965110763034236</v>
      </c>
      <c r="J282" s="123">
        <v>-29.03507327640542</v>
      </c>
      <c r="K282" s="123">
        <v>-23.590897679348043</v>
      </c>
      <c r="L282" s="123">
        <v>-29.98</v>
      </c>
      <c r="M282" s="123">
        <v>-11.48</v>
      </c>
      <c r="N282" s="123">
        <v>1.97</v>
      </c>
      <c r="O282" s="123">
        <v>-4.07</v>
      </c>
      <c r="P282" s="123">
        <v>52.855716857755702</v>
      </c>
      <c r="Q282" s="123">
        <v>-8.2528696646382933</v>
      </c>
      <c r="R282" s="123">
        <v>-94.918234525670258</v>
      </c>
    </row>
    <row r="283" spans="1:18">
      <c r="A283" s="116">
        <v>924</v>
      </c>
      <c r="B283" s="117" t="s">
        <v>285</v>
      </c>
      <c r="C283" s="118">
        <v>2936</v>
      </c>
      <c r="D283" s="123">
        <v>-0.99</v>
      </c>
      <c r="E283" s="123">
        <v>-1.7900000000000003</v>
      </c>
      <c r="F283" s="123">
        <v>-0.99</v>
      </c>
      <c r="G283" s="123">
        <v>-0.01</v>
      </c>
      <c r="H283" s="123">
        <v>-19.59</v>
      </c>
      <c r="I283" s="123">
        <v>-13.571597411444142</v>
      </c>
      <c r="J283" s="123">
        <v>48.454596701946649</v>
      </c>
      <c r="K283" s="123">
        <v>-23.386644476335853</v>
      </c>
      <c r="L283" s="123">
        <v>-29.98</v>
      </c>
      <c r="M283" s="123">
        <v>-11.48</v>
      </c>
      <c r="N283" s="123">
        <v>1.97</v>
      </c>
      <c r="O283" s="123">
        <v>-4.07</v>
      </c>
      <c r="P283" s="123">
        <v>47.399849521348195</v>
      </c>
      <c r="Q283" s="123">
        <v>5.8896740283589057</v>
      </c>
      <c r="R283" s="123">
        <v>-2.144121636126227</v>
      </c>
    </row>
    <row r="284" spans="1:18">
      <c r="A284" s="116">
        <v>925</v>
      </c>
      <c r="B284" s="117" t="s">
        <v>286</v>
      </c>
      <c r="C284" s="118">
        <v>3387</v>
      </c>
      <c r="D284" s="123">
        <v>-0.99</v>
      </c>
      <c r="E284" s="123">
        <v>-1.79</v>
      </c>
      <c r="F284" s="123">
        <v>-0.99</v>
      </c>
      <c r="G284" s="123">
        <v>-9.9999999999999985E-3</v>
      </c>
      <c r="H284" s="123">
        <v>-19.59</v>
      </c>
      <c r="I284" s="123">
        <v>-20.951901387658694</v>
      </c>
      <c r="J284" s="123">
        <v>368.46020557759266</v>
      </c>
      <c r="K284" s="123">
        <v>241.90523808564663</v>
      </c>
      <c r="L284" s="123">
        <v>-29.979999999999997</v>
      </c>
      <c r="M284" s="123">
        <v>-11.48</v>
      </c>
      <c r="N284" s="123">
        <v>1.9700000000000002</v>
      </c>
      <c r="O284" s="123">
        <v>-4.07</v>
      </c>
      <c r="P284" s="123">
        <v>30.478475594315757</v>
      </c>
      <c r="Q284" s="123">
        <v>-5.0829592652706648</v>
      </c>
      <c r="R284" s="123">
        <v>547.87905860462558</v>
      </c>
    </row>
    <row r="285" spans="1:18">
      <c r="A285" s="116">
        <v>927</v>
      </c>
      <c r="B285" s="117" t="s">
        <v>287</v>
      </c>
      <c r="C285" s="118">
        <v>28811</v>
      </c>
      <c r="D285" s="123">
        <v>-0.99</v>
      </c>
      <c r="E285" s="123">
        <v>-1.79</v>
      </c>
      <c r="F285" s="123">
        <v>-0.99</v>
      </c>
      <c r="G285" s="123">
        <v>-0.01</v>
      </c>
      <c r="H285" s="123">
        <v>-19.59</v>
      </c>
      <c r="I285" s="123">
        <v>-51.662036374995658</v>
      </c>
      <c r="J285" s="123">
        <v>47.817657451205555</v>
      </c>
      <c r="K285" s="123">
        <v>26.034952230276652</v>
      </c>
      <c r="L285" s="123">
        <v>-29.98</v>
      </c>
      <c r="M285" s="123">
        <v>-11.48</v>
      </c>
      <c r="N285" s="123">
        <v>1.97</v>
      </c>
      <c r="O285" s="123">
        <v>-4.07</v>
      </c>
      <c r="P285" s="123">
        <v>32.870429154902695</v>
      </c>
      <c r="Q285" s="123">
        <v>-7.3179119584020631</v>
      </c>
      <c r="R285" s="123">
        <v>-19.186909497012824</v>
      </c>
    </row>
    <row r="286" spans="1:18">
      <c r="A286" s="116">
        <v>931</v>
      </c>
      <c r="B286" s="117" t="s">
        <v>288</v>
      </c>
      <c r="C286" s="118">
        <v>5877</v>
      </c>
      <c r="D286" s="123">
        <v>-0.98999999999999988</v>
      </c>
      <c r="E286" s="123">
        <v>-1.79</v>
      </c>
      <c r="F286" s="123">
        <v>-0.98999999999999988</v>
      </c>
      <c r="G286" s="123">
        <v>-0.01</v>
      </c>
      <c r="H286" s="123">
        <v>-19.59</v>
      </c>
      <c r="I286" s="123">
        <v>-47.3585536838523</v>
      </c>
      <c r="J286" s="123">
        <v>412.36278709067318</v>
      </c>
      <c r="K286" s="123">
        <v>253.36235599883284</v>
      </c>
      <c r="L286" s="123">
        <v>-29.979999999999997</v>
      </c>
      <c r="M286" s="123">
        <v>-11.48</v>
      </c>
      <c r="N286" s="123">
        <v>1.9700000000000002</v>
      </c>
      <c r="O286" s="123">
        <v>-4.07</v>
      </c>
      <c r="P286" s="123">
        <v>38.388124095247569</v>
      </c>
      <c r="Q286" s="123">
        <v>7.9196656834215302</v>
      </c>
      <c r="R286" s="123">
        <v>597.74437918432284</v>
      </c>
    </row>
    <row r="287" spans="1:18">
      <c r="A287" s="116">
        <v>934</v>
      </c>
      <c r="B287" s="117" t="s">
        <v>289</v>
      </c>
      <c r="C287" s="118">
        <v>2656</v>
      </c>
      <c r="D287" s="123">
        <v>-0.99</v>
      </c>
      <c r="E287" s="123">
        <v>-1.7899999999999998</v>
      </c>
      <c r="F287" s="123">
        <v>-0.99</v>
      </c>
      <c r="G287" s="123">
        <v>-0.01</v>
      </c>
      <c r="H287" s="123">
        <v>-19.59</v>
      </c>
      <c r="I287" s="123">
        <v>-22.92667921686747</v>
      </c>
      <c r="J287" s="123">
        <v>146.01550192958467</v>
      </c>
      <c r="K287" s="123">
        <v>-2.0532556439250294</v>
      </c>
      <c r="L287" s="123">
        <v>-29.98</v>
      </c>
      <c r="M287" s="123">
        <v>-11.48</v>
      </c>
      <c r="N287" s="123">
        <v>1.97</v>
      </c>
      <c r="O287" s="123">
        <v>-4.07</v>
      </c>
      <c r="P287" s="123">
        <v>23.884985575399622</v>
      </c>
      <c r="Q287" s="123">
        <v>4.7331695560004929</v>
      </c>
      <c r="R287" s="123">
        <v>82.723722200192256</v>
      </c>
    </row>
    <row r="288" spans="1:18">
      <c r="A288" s="116">
        <v>935</v>
      </c>
      <c r="B288" s="117" t="s">
        <v>290</v>
      </c>
      <c r="C288" s="118">
        <v>2927</v>
      </c>
      <c r="D288" s="123">
        <v>-0.99</v>
      </c>
      <c r="E288" s="123">
        <v>-1.79</v>
      </c>
      <c r="F288" s="123">
        <v>-0.99</v>
      </c>
      <c r="G288" s="123">
        <v>-0.01</v>
      </c>
      <c r="H288" s="123">
        <v>-19.59</v>
      </c>
      <c r="I288" s="123">
        <v>-35.333901605739669</v>
      </c>
      <c r="J288" s="123">
        <v>17.469550198433041</v>
      </c>
      <c r="K288" s="123">
        <v>22.766690265043454</v>
      </c>
      <c r="L288" s="123">
        <v>-29.98</v>
      </c>
      <c r="M288" s="123">
        <v>-11.48</v>
      </c>
      <c r="N288" s="123">
        <v>1.97</v>
      </c>
      <c r="O288" s="123">
        <v>-4.07</v>
      </c>
      <c r="P288" s="123">
        <v>51.628111612284563</v>
      </c>
      <c r="Q288" s="123">
        <v>11.95749124229455</v>
      </c>
      <c r="R288" s="123">
        <v>1.5579417123159431</v>
      </c>
    </row>
    <row r="289" spans="1:18">
      <c r="A289" s="116">
        <v>936</v>
      </c>
      <c r="B289" s="117" t="s">
        <v>291</v>
      </c>
      <c r="C289" s="118">
        <v>6275</v>
      </c>
      <c r="D289" s="123">
        <v>-0.99</v>
      </c>
      <c r="E289" s="123">
        <v>-1.79</v>
      </c>
      <c r="F289" s="123">
        <v>-0.99</v>
      </c>
      <c r="G289" s="123">
        <v>-0.01</v>
      </c>
      <c r="H289" s="123">
        <v>-19.59</v>
      </c>
      <c r="I289" s="123">
        <v>-31.213564940239042</v>
      </c>
      <c r="J289" s="123">
        <v>320.80983726410591</v>
      </c>
      <c r="K289" s="123">
        <v>125.68330866883052</v>
      </c>
      <c r="L289" s="123">
        <v>-29.98</v>
      </c>
      <c r="M289" s="123">
        <v>-11.48</v>
      </c>
      <c r="N289" s="123">
        <v>1.97</v>
      </c>
      <c r="O289" s="123">
        <v>-4.07</v>
      </c>
      <c r="P289" s="123">
        <v>39.62435230674901</v>
      </c>
      <c r="Q289" s="123">
        <v>1.0136585307401045</v>
      </c>
      <c r="R289" s="123">
        <v>388.98759183018649</v>
      </c>
    </row>
    <row r="290" spans="1:18">
      <c r="A290" s="116">
        <v>946</v>
      </c>
      <c r="B290" s="117" t="s">
        <v>292</v>
      </c>
      <c r="C290" s="118">
        <v>6291</v>
      </c>
      <c r="D290" s="123">
        <v>-0.99</v>
      </c>
      <c r="E290" s="123">
        <v>-1.7899999999999998</v>
      </c>
      <c r="F290" s="123">
        <v>-0.99</v>
      </c>
      <c r="G290" s="123">
        <v>-0.01</v>
      </c>
      <c r="H290" s="123">
        <v>-19.59</v>
      </c>
      <c r="I290" s="123">
        <v>-13.728623430297251</v>
      </c>
      <c r="J290" s="123">
        <v>-22.786994892557569</v>
      </c>
      <c r="K290" s="123">
        <v>-2.0404266307471679</v>
      </c>
      <c r="L290" s="123">
        <v>-29.98</v>
      </c>
      <c r="M290" s="123">
        <v>-11.48</v>
      </c>
      <c r="N290" s="123">
        <v>1.97</v>
      </c>
      <c r="O290" s="123">
        <v>-4.07</v>
      </c>
      <c r="P290" s="123">
        <v>32.367286124430052</v>
      </c>
      <c r="Q290" s="123">
        <v>-11.528052180880239</v>
      </c>
      <c r="R290" s="123" t="s">
        <v>403</v>
      </c>
    </row>
    <row r="291" spans="1:18">
      <c r="A291" s="116">
        <v>976</v>
      </c>
      <c r="B291" s="117" t="s">
        <v>293</v>
      </c>
      <c r="C291" s="118">
        <v>3765</v>
      </c>
      <c r="D291" s="123">
        <v>-0.99</v>
      </c>
      <c r="E291" s="123">
        <v>-1.79</v>
      </c>
      <c r="F291" s="123">
        <v>-0.99</v>
      </c>
      <c r="G291" s="123">
        <v>-0.01</v>
      </c>
      <c r="H291" s="123">
        <v>-19.59</v>
      </c>
      <c r="I291" s="123">
        <v>-28.77497476759628</v>
      </c>
      <c r="J291" s="123">
        <v>-33.970987751938807</v>
      </c>
      <c r="K291" s="123">
        <v>-23.39501253781156</v>
      </c>
      <c r="L291" s="123">
        <v>-29.98</v>
      </c>
      <c r="M291" s="123">
        <v>-11.48</v>
      </c>
      <c r="N291" s="123">
        <v>1.97</v>
      </c>
      <c r="O291" s="123">
        <v>-4.07</v>
      </c>
      <c r="P291" s="123">
        <v>50.13324715435121</v>
      </c>
      <c r="Q291" s="123">
        <v>24.783048529237472</v>
      </c>
      <c r="R291" s="123">
        <v>-78.154679373757943</v>
      </c>
    </row>
    <row r="292" spans="1:18">
      <c r="A292" s="116">
        <v>977</v>
      </c>
      <c r="B292" s="117" t="s">
        <v>294</v>
      </c>
      <c r="C292" s="118">
        <v>15369</v>
      </c>
      <c r="D292" s="123">
        <v>-0.99</v>
      </c>
      <c r="E292" s="123">
        <v>-1.79</v>
      </c>
      <c r="F292" s="123">
        <v>-0.99</v>
      </c>
      <c r="G292" s="123">
        <v>-0.01</v>
      </c>
      <c r="H292" s="123">
        <v>-19.59</v>
      </c>
      <c r="I292" s="123">
        <v>-33.223508360986401</v>
      </c>
      <c r="J292" s="123">
        <v>-37.523092784363051</v>
      </c>
      <c r="K292" s="123">
        <v>-25.732231170162233</v>
      </c>
      <c r="L292" s="123">
        <v>-29.98</v>
      </c>
      <c r="M292" s="123">
        <v>-11.48</v>
      </c>
      <c r="N292" s="123">
        <v>1.97</v>
      </c>
      <c r="O292" s="123">
        <v>-4.07</v>
      </c>
      <c r="P292" s="123">
        <v>31.141320472001627</v>
      </c>
      <c r="Q292" s="123">
        <v>-9.1455900241814891</v>
      </c>
      <c r="R292" s="123">
        <v>-141.41310186769155</v>
      </c>
    </row>
    <row r="293" spans="1:18">
      <c r="A293" s="116">
        <v>980</v>
      </c>
      <c r="B293" s="117" t="s">
        <v>295</v>
      </c>
      <c r="C293" s="122">
        <v>33677</v>
      </c>
      <c r="D293" s="123">
        <v>-0.9900000000000001</v>
      </c>
      <c r="E293" s="123">
        <v>-1.79</v>
      </c>
      <c r="F293" s="123">
        <v>-0.9900000000000001</v>
      </c>
      <c r="G293" s="123">
        <v>-0.01</v>
      </c>
      <c r="H293" s="123">
        <v>-19.59</v>
      </c>
      <c r="I293" s="123">
        <v>-31.802939097900648</v>
      </c>
      <c r="J293" s="123">
        <v>9.9138686450484652</v>
      </c>
      <c r="K293" s="123">
        <v>-2.0374809506777902</v>
      </c>
      <c r="L293" s="123">
        <v>-29.98</v>
      </c>
      <c r="M293" s="123">
        <v>-11.48</v>
      </c>
      <c r="N293" s="123">
        <v>1.97</v>
      </c>
      <c r="O293" s="123">
        <v>-4.07</v>
      </c>
      <c r="P293" s="123">
        <v>34.268304236997359</v>
      </c>
      <c r="Q293" s="123">
        <v>0.25676091667166528</v>
      </c>
      <c r="R293" s="123">
        <v>-56.331486249860959</v>
      </c>
    </row>
    <row r="294" spans="1:18">
      <c r="A294" s="116">
        <v>981</v>
      </c>
      <c r="B294" s="117" t="s">
        <v>296</v>
      </c>
      <c r="C294" s="79">
        <v>2207</v>
      </c>
      <c r="D294" s="123">
        <v>-0.98999999999999988</v>
      </c>
      <c r="E294" s="123">
        <v>-1.79</v>
      </c>
      <c r="F294" s="123">
        <v>-0.98999999999999988</v>
      </c>
      <c r="G294" s="123">
        <v>-0.01</v>
      </c>
      <c r="H294" s="123">
        <v>-19.59</v>
      </c>
      <c r="I294" s="123">
        <v>-27.789043951064794</v>
      </c>
      <c r="J294" s="123">
        <v>299.3519815255994</v>
      </c>
      <c r="K294" s="123">
        <v>129.76017408389953</v>
      </c>
      <c r="L294" s="123">
        <v>-29.98</v>
      </c>
      <c r="M294" s="123">
        <v>-11.48</v>
      </c>
      <c r="N294" s="123">
        <v>1.97</v>
      </c>
      <c r="O294" s="123">
        <v>-4.07</v>
      </c>
      <c r="P294" s="123">
        <v>61.484728249168398</v>
      </c>
      <c r="Q294" s="123">
        <v>-2.5086196300773471</v>
      </c>
      <c r="R294" s="123">
        <v>393.36922027752524</v>
      </c>
    </row>
    <row r="295" spans="1:18">
      <c r="A295" s="116">
        <v>989</v>
      </c>
      <c r="B295" s="117" t="s">
        <v>297</v>
      </c>
      <c r="C295" s="79">
        <v>5316</v>
      </c>
      <c r="D295" s="123">
        <v>-0.99</v>
      </c>
      <c r="E295" s="123">
        <v>-1.7899999999999998</v>
      </c>
      <c r="F295" s="123">
        <v>-0.99</v>
      </c>
      <c r="G295" s="123">
        <v>-0.01</v>
      </c>
      <c r="H295" s="123">
        <v>-19.59</v>
      </c>
      <c r="I295" s="123">
        <v>-31.171177577125661</v>
      </c>
      <c r="J295" s="123">
        <v>-179.82029697159791</v>
      </c>
      <c r="K295" s="123">
        <v>-85.432861775449325</v>
      </c>
      <c r="L295" s="123">
        <v>-29.98</v>
      </c>
      <c r="M295" s="123">
        <v>-11.48</v>
      </c>
      <c r="N295" s="123">
        <v>1.97</v>
      </c>
      <c r="O295" s="123">
        <v>-4.07</v>
      </c>
      <c r="P295" s="123">
        <v>38.564114467956884</v>
      </c>
      <c r="Q295" s="123">
        <v>6.1534046491437451</v>
      </c>
      <c r="R295" s="123">
        <v>-318.63681720707228</v>
      </c>
    </row>
    <row r="296" spans="1:18">
      <c r="A296" s="120">
        <v>992</v>
      </c>
      <c r="B296" s="121" t="s">
        <v>298</v>
      </c>
      <c r="C296" s="80">
        <v>17971</v>
      </c>
      <c r="D296" s="123">
        <v>-0.9900000000000001</v>
      </c>
      <c r="E296" s="123">
        <v>-1.79</v>
      </c>
      <c r="F296" s="123">
        <v>-0.9900000000000001</v>
      </c>
      <c r="G296" s="123">
        <v>-0.01</v>
      </c>
      <c r="H296" s="123">
        <v>-19.59</v>
      </c>
      <c r="I296" s="123">
        <v>-53.839984975794337</v>
      </c>
      <c r="J296" s="123">
        <v>-12.095627180236548</v>
      </c>
      <c r="K296" s="123">
        <v>17.043218895574235</v>
      </c>
      <c r="L296" s="123">
        <v>-29.979999999999997</v>
      </c>
      <c r="M296" s="123">
        <v>-11.48</v>
      </c>
      <c r="N296" s="123">
        <v>1.9700000000000002</v>
      </c>
      <c r="O296" s="123">
        <v>-4.07</v>
      </c>
      <c r="P296" s="123">
        <v>73.263714615771917</v>
      </c>
      <c r="Q296" s="123">
        <v>10.624049519134845</v>
      </c>
      <c r="R296" s="123">
        <v>-31.934629125549893</v>
      </c>
    </row>
    <row r="312" spans="2:2">
      <c r="B312" s="61"/>
    </row>
    <row r="313" spans="2:2">
      <c r="B313" s="61"/>
    </row>
    <row r="314" spans="2:2">
      <c r="B314" s="61"/>
    </row>
    <row r="315" spans="2:2">
      <c r="B315" s="61"/>
    </row>
    <row r="316" spans="2:2">
      <c r="B316" s="61"/>
    </row>
    <row r="317" spans="2:2">
      <c r="B317" s="61"/>
    </row>
  </sheetData>
  <autoFilter ref="A4:R4" xr:uid="{8D37C16E-44AC-459C-A3E2-B2CC833F6F7D}">
    <sortState xmlns:xlrd2="http://schemas.microsoft.com/office/spreadsheetml/2017/richdata2" ref="A5:R296">
      <sortCondition ref="A4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39036-97A0-4554-A96E-44DF8CFAFC71}">
  <dimension ref="A1:AU302"/>
  <sheetViews>
    <sheetView workbookViewId="0">
      <pane xSplit="2" ySplit="10" topLeftCell="J11" activePane="bottomRight" state="frozen"/>
      <selection activeCell="F15" sqref="F15"/>
      <selection pane="topRight" activeCell="F15" sqref="F15"/>
      <selection pane="bottomLeft" activeCell="F15" sqref="F15"/>
      <selection pane="bottomRight" activeCell="A10" sqref="A10:XFD10"/>
    </sheetView>
  </sheetViews>
  <sheetFormatPr defaultRowHeight="14"/>
  <cols>
    <col min="1" max="1" width="7.58203125" style="7" customWidth="1"/>
    <col min="2" max="2" width="11.33203125" style="16" customWidth="1"/>
    <col min="3" max="3" width="11.58203125" style="1" bestFit="1" customWidth="1"/>
    <col min="4" max="4" width="6.5" customWidth="1"/>
    <col min="5" max="5" width="4.58203125" bestFit="1" customWidth="1"/>
    <col min="6" max="6" width="7.58203125" bestFit="1" customWidth="1"/>
    <col min="7" max="7" width="8.58203125" bestFit="1" customWidth="1"/>
    <col min="8" max="8" width="6.75" bestFit="1" customWidth="1"/>
    <col min="9" max="9" width="8.25" bestFit="1" customWidth="1"/>
    <col min="10" max="10" width="13.08203125" style="10" bestFit="1" customWidth="1"/>
    <col min="11" max="11" width="6.83203125" style="24" customWidth="1"/>
    <col min="12" max="12" width="7.83203125" style="11" customWidth="1"/>
    <col min="13" max="13" width="8.25" style="11" customWidth="1"/>
    <col min="14" max="14" width="10.08203125" style="11" customWidth="1"/>
    <col min="15" max="19" width="8.25" style="11" customWidth="1"/>
    <col min="20" max="20" width="13.75" style="9" customWidth="1"/>
    <col min="21" max="21" width="13.75" style="11" customWidth="1"/>
    <col min="22" max="22" width="12.33203125" customWidth="1"/>
    <col min="23" max="23" width="17.58203125" customWidth="1"/>
    <col min="24" max="28" width="8.25" style="7" customWidth="1"/>
    <col min="29" max="29" width="8.83203125" style="16" customWidth="1"/>
    <col min="30" max="43" width="5.25" customWidth="1"/>
    <col min="44" max="44" width="13.33203125" style="10" customWidth="1"/>
    <col min="45" max="45" width="12.83203125" style="15" customWidth="1"/>
    <col min="46" max="46" width="11.08203125" style="10" bestFit="1" customWidth="1"/>
    <col min="47" max="47" width="9" style="10"/>
  </cols>
  <sheetData>
    <row r="1" spans="1:47" ht="22.5">
      <c r="A1" s="64" t="s">
        <v>368</v>
      </c>
      <c r="B1" s="9"/>
      <c r="J1" s="12"/>
      <c r="K1" s="16"/>
      <c r="L1" s="24"/>
      <c r="X1" s="17"/>
    </row>
    <row r="2" spans="1:47" s="14" customFormat="1">
      <c r="A2" s="1" t="s">
        <v>396</v>
      </c>
      <c r="B2" s="2"/>
      <c r="C2" s="105"/>
      <c r="D2" s="2"/>
      <c r="E2" s="2"/>
      <c r="F2" s="8"/>
      <c r="G2" s="8"/>
      <c r="H2" s="8"/>
      <c r="I2" s="8"/>
      <c r="J2" s="60"/>
      <c r="K2" s="12"/>
      <c r="L2" s="3"/>
      <c r="M2" s="3"/>
      <c r="N2" s="3"/>
      <c r="O2" s="3"/>
      <c r="P2" s="3"/>
      <c r="Q2" s="3"/>
      <c r="R2" s="3"/>
      <c r="S2" s="3"/>
      <c r="T2" s="12"/>
      <c r="U2" s="3"/>
      <c r="X2" s="94"/>
      <c r="Y2" s="1"/>
      <c r="Z2" s="1"/>
      <c r="AA2" s="1"/>
      <c r="AB2" s="1"/>
      <c r="AC2" s="2"/>
      <c r="AR2" s="141"/>
      <c r="AS2" s="15"/>
      <c r="AT2" s="141"/>
      <c r="AU2" s="141"/>
    </row>
    <row r="3" spans="1:47" s="14" customFormat="1">
      <c r="B3" s="2"/>
      <c r="C3" s="105"/>
      <c r="D3" s="2"/>
      <c r="E3" s="2"/>
      <c r="F3" s="8"/>
      <c r="G3" s="8"/>
      <c r="H3" s="8"/>
      <c r="I3" s="8"/>
      <c r="J3" s="60"/>
      <c r="K3" s="12"/>
      <c r="L3" s="3"/>
      <c r="M3" s="3"/>
      <c r="N3" s="3"/>
      <c r="O3" s="3"/>
      <c r="P3" s="3"/>
      <c r="Q3" s="3"/>
      <c r="R3" s="3"/>
      <c r="S3" s="3"/>
      <c r="T3" s="12"/>
      <c r="U3" s="3"/>
      <c r="X3" s="94"/>
      <c r="Y3" s="1"/>
      <c r="Z3" s="1"/>
      <c r="AA3" s="1"/>
      <c r="AB3" s="1"/>
      <c r="AC3" s="2"/>
      <c r="AR3" s="141"/>
      <c r="AS3" s="15"/>
      <c r="AT3" s="141"/>
      <c r="AU3" s="141"/>
    </row>
    <row r="4" spans="1:47" s="14" customFormat="1">
      <c r="A4" s="2"/>
      <c r="B4" s="2"/>
      <c r="C4" s="105"/>
      <c r="D4" s="2"/>
      <c r="E4" s="2"/>
      <c r="F4" s="8"/>
      <c r="G4" s="8"/>
      <c r="H4" s="8"/>
      <c r="I4" s="8"/>
      <c r="J4" s="60"/>
      <c r="K4" s="12"/>
      <c r="L4" s="3"/>
      <c r="M4" s="3"/>
      <c r="N4" s="3"/>
      <c r="O4" s="3"/>
      <c r="P4" s="3"/>
      <c r="Q4" s="3"/>
      <c r="R4" s="3"/>
      <c r="S4" s="3"/>
      <c r="T4" s="12"/>
      <c r="U4" s="3"/>
      <c r="X4" s="94"/>
      <c r="Y4" s="1"/>
      <c r="Z4" s="1"/>
      <c r="AA4" s="1"/>
      <c r="AB4" s="1"/>
      <c r="AC4" s="2"/>
      <c r="AR4" s="141"/>
      <c r="AS4" s="15"/>
      <c r="AT4" s="141"/>
      <c r="AU4" s="141"/>
    </row>
    <row r="5" spans="1:47" s="14" customFormat="1">
      <c r="A5" s="2"/>
      <c r="B5" s="2"/>
      <c r="C5" s="105"/>
      <c r="D5" s="2"/>
      <c r="E5" s="2"/>
      <c r="F5" s="8"/>
      <c r="G5" s="8"/>
      <c r="H5" s="8"/>
      <c r="I5" s="8"/>
      <c r="J5" s="60"/>
      <c r="K5" s="12"/>
      <c r="L5" s="3"/>
      <c r="M5" s="3"/>
      <c r="N5" s="3"/>
      <c r="O5" s="3"/>
      <c r="P5" s="3"/>
      <c r="Q5" s="3"/>
      <c r="R5" s="3"/>
      <c r="S5" s="3"/>
      <c r="T5" s="12"/>
      <c r="U5" s="3"/>
      <c r="X5" s="94"/>
      <c r="Y5" s="1"/>
      <c r="Z5" s="1"/>
      <c r="AA5" s="1"/>
      <c r="AB5" s="1"/>
      <c r="AC5" s="2"/>
      <c r="AR5" s="141"/>
      <c r="AS5" s="15"/>
      <c r="AT5" s="141"/>
      <c r="AU5" s="141"/>
    </row>
    <row r="6" spans="1:47" s="14" customFormat="1">
      <c r="A6" s="2"/>
      <c r="B6" s="2"/>
      <c r="C6" s="105"/>
      <c r="D6" s="2"/>
      <c r="E6" s="2"/>
      <c r="F6" s="8"/>
      <c r="G6" s="8"/>
      <c r="H6" s="8"/>
      <c r="I6" s="8"/>
      <c r="J6" s="60"/>
      <c r="K6" s="12"/>
      <c r="L6" s="3"/>
      <c r="M6" s="3"/>
      <c r="N6" s="3"/>
      <c r="O6" s="3"/>
      <c r="P6" s="3"/>
      <c r="Q6" s="3"/>
      <c r="R6" s="3"/>
      <c r="S6" s="3"/>
      <c r="T6" s="12"/>
      <c r="U6" s="3"/>
      <c r="X6" s="94"/>
      <c r="Y6" s="1"/>
      <c r="Z6" s="1"/>
      <c r="AA6" s="1"/>
      <c r="AB6" s="1"/>
      <c r="AC6" s="2"/>
      <c r="AR6" s="141"/>
      <c r="AS6" s="15"/>
      <c r="AT6" s="141"/>
      <c r="AU6" s="141"/>
    </row>
    <row r="7" spans="1:47" s="14" customFormat="1">
      <c r="A7" s="2"/>
      <c r="B7" s="2"/>
      <c r="C7" s="105"/>
      <c r="D7" s="2"/>
      <c r="E7" s="2"/>
      <c r="F7" s="8"/>
      <c r="G7" s="8"/>
      <c r="H7" s="8"/>
      <c r="I7" s="8"/>
      <c r="J7" s="60"/>
      <c r="K7" s="12"/>
      <c r="L7" s="3"/>
      <c r="M7" s="3"/>
      <c r="N7" s="3"/>
      <c r="O7" s="3"/>
      <c r="P7" s="3"/>
      <c r="Q7" s="3"/>
      <c r="R7" s="3"/>
      <c r="S7" s="3"/>
      <c r="T7" s="12"/>
      <c r="U7" s="3"/>
      <c r="X7" s="94"/>
      <c r="Y7" s="1"/>
      <c r="Z7" s="1"/>
      <c r="AA7" s="1"/>
      <c r="AB7" s="1"/>
      <c r="AC7" s="2"/>
      <c r="AR7" s="141"/>
      <c r="AS7" s="15"/>
      <c r="AT7" s="141"/>
      <c r="AU7" s="141"/>
    </row>
    <row r="8" spans="1:47" s="14" customFormat="1">
      <c r="A8" s="2"/>
      <c r="B8" s="2"/>
      <c r="D8" s="126" t="s">
        <v>370</v>
      </c>
      <c r="E8" s="125"/>
      <c r="F8" s="125"/>
      <c r="G8" s="125"/>
      <c r="H8" s="125"/>
      <c r="I8" s="125"/>
      <c r="J8" s="8"/>
      <c r="K8" s="2" t="s">
        <v>369</v>
      </c>
      <c r="L8" s="141"/>
      <c r="M8" s="141"/>
      <c r="N8" s="141"/>
      <c r="O8" s="141"/>
      <c r="P8" s="141"/>
      <c r="Q8" s="141"/>
      <c r="R8" s="141"/>
      <c r="S8" s="141"/>
      <c r="T8" s="141"/>
      <c r="U8" s="141"/>
      <c r="X8" s="2" t="s">
        <v>371</v>
      </c>
      <c r="Y8" s="143"/>
      <c r="Z8" s="143"/>
      <c r="AA8" s="143"/>
      <c r="AB8" s="143"/>
      <c r="AC8" s="2"/>
      <c r="AD8" s="141" t="s">
        <v>372</v>
      </c>
      <c r="AR8" s="141"/>
      <c r="AS8" s="15"/>
      <c r="AT8" s="141"/>
      <c r="AU8" s="141"/>
    </row>
    <row r="9" spans="1:47" s="14" customFormat="1" ht="84">
      <c r="A9" s="135" t="s">
        <v>312</v>
      </c>
      <c r="B9" s="61" t="s">
        <v>1</v>
      </c>
      <c r="C9" s="6" t="s">
        <v>305</v>
      </c>
      <c r="D9" s="61" t="s">
        <v>313</v>
      </c>
      <c r="E9" s="61" t="s">
        <v>300</v>
      </c>
      <c r="F9" s="61" t="s">
        <v>314</v>
      </c>
      <c r="G9" s="61" t="s">
        <v>315</v>
      </c>
      <c r="H9" s="61" t="s">
        <v>335</v>
      </c>
      <c r="I9" s="61" t="s">
        <v>352</v>
      </c>
      <c r="J9" s="142" t="s">
        <v>391</v>
      </c>
      <c r="K9" s="5" t="s">
        <v>306</v>
      </c>
      <c r="L9" s="5" t="s">
        <v>328</v>
      </c>
      <c r="M9" s="5" t="s">
        <v>329</v>
      </c>
      <c r="N9" s="5" t="s">
        <v>307</v>
      </c>
      <c r="O9" s="5" t="s">
        <v>308</v>
      </c>
      <c r="P9" s="5" t="s">
        <v>302</v>
      </c>
      <c r="Q9" s="5" t="s">
        <v>309</v>
      </c>
      <c r="R9" s="5" t="s">
        <v>310</v>
      </c>
      <c r="S9" s="5" t="s">
        <v>356</v>
      </c>
      <c r="T9" s="142" t="s">
        <v>388</v>
      </c>
      <c r="U9" s="142" t="s">
        <v>389</v>
      </c>
      <c r="V9" s="151" t="s">
        <v>392</v>
      </c>
      <c r="W9" s="151" t="s">
        <v>390</v>
      </c>
      <c r="X9" s="5" t="s">
        <v>304</v>
      </c>
      <c r="Y9" s="5" t="s">
        <v>331</v>
      </c>
      <c r="Z9" s="5" t="s">
        <v>333</v>
      </c>
      <c r="AA9" s="5" t="s">
        <v>338</v>
      </c>
      <c r="AB9" s="5" t="s">
        <v>337</v>
      </c>
      <c r="AC9" s="142" t="s">
        <v>4</v>
      </c>
      <c r="AD9" s="61" t="s">
        <v>345</v>
      </c>
      <c r="AE9" s="144" t="s">
        <v>359</v>
      </c>
      <c r="AF9" s="144" t="s">
        <v>346</v>
      </c>
      <c r="AG9" s="144" t="s">
        <v>347</v>
      </c>
      <c r="AH9" s="144" t="s">
        <v>341</v>
      </c>
      <c r="AI9" s="144" t="s">
        <v>343</v>
      </c>
      <c r="AJ9" s="144" t="s">
        <v>339</v>
      </c>
      <c r="AK9" s="144" t="s">
        <v>360</v>
      </c>
      <c r="AL9" s="144" t="s">
        <v>364</v>
      </c>
      <c r="AM9" s="144" t="s">
        <v>361</v>
      </c>
      <c r="AN9" s="144" t="s">
        <v>365</v>
      </c>
      <c r="AO9" s="144" t="s">
        <v>366</v>
      </c>
      <c r="AP9" s="144" t="s">
        <v>362</v>
      </c>
      <c r="AQ9" s="144" t="s">
        <v>363</v>
      </c>
      <c r="AR9" s="145" t="s">
        <v>393</v>
      </c>
      <c r="AS9" s="146" t="s">
        <v>373</v>
      </c>
      <c r="AT9" s="147" t="s">
        <v>395</v>
      </c>
      <c r="AU9" s="153" t="s">
        <v>394</v>
      </c>
    </row>
    <row r="10" spans="1:47" ht="29.25" customHeight="1">
      <c r="A10" s="100"/>
      <c r="B10" s="100" t="s">
        <v>301</v>
      </c>
      <c r="C10" s="106">
        <v>5573310</v>
      </c>
      <c r="D10" s="127">
        <v>430.34582822416132</v>
      </c>
      <c r="E10" s="127">
        <v>84.93572831943689</v>
      </c>
      <c r="F10" s="127">
        <v>491.5086156682475</v>
      </c>
      <c r="G10" s="127">
        <v>445.82222822703181</v>
      </c>
      <c r="H10" s="127">
        <v>55.570566184188557</v>
      </c>
      <c r="I10" s="127">
        <v>48.75591424844481</v>
      </c>
      <c r="J10" s="127">
        <v>1556.9388808715114</v>
      </c>
      <c r="K10" s="152">
        <v>71.551340848298565</v>
      </c>
      <c r="L10" s="152">
        <v>7.3150410365832883</v>
      </c>
      <c r="M10" s="152">
        <v>12.33117462355405</v>
      </c>
      <c r="N10" s="152">
        <v>188.042243747432</v>
      </c>
      <c r="O10" s="152">
        <v>38.74472405583095</v>
      </c>
      <c r="P10" s="152">
        <v>2.7368479377605053</v>
      </c>
      <c r="Q10" s="152">
        <v>1.7780206161150196</v>
      </c>
      <c r="R10" s="152">
        <v>29.041453400578259</v>
      </c>
      <c r="S10" s="152">
        <v>48.755187276501751</v>
      </c>
      <c r="T10" s="152">
        <v>400.29603354265441</v>
      </c>
      <c r="U10" s="152">
        <f>SUM(J10+T10)</f>
        <v>1957.2349144141658</v>
      </c>
      <c r="V10" s="128">
        <v>-1467.53</v>
      </c>
      <c r="W10" s="128">
        <f>U10+V10</f>
        <v>489.70491441416584</v>
      </c>
      <c r="X10" s="106">
        <v>12.041842657649928</v>
      </c>
      <c r="Y10" s="106">
        <v>0.21647028426554418</v>
      </c>
      <c r="Z10" s="106">
        <v>13.50910232359576</v>
      </c>
      <c r="AA10" s="106">
        <v>19.969999999999985</v>
      </c>
      <c r="AB10" s="106">
        <v>7.6175803535986768</v>
      </c>
      <c r="AC10" s="106">
        <v>53.3549956191099</v>
      </c>
      <c r="AD10" s="128">
        <v>-0.98999999999999944</v>
      </c>
      <c r="AE10" s="128">
        <v>-1.7900000000000007</v>
      </c>
      <c r="AF10" s="128">
        <v>-0.98999999999999944</v>
      </c>
      <c r="AG10" s="128">
        <v>-1.0000000000000009E-2</v>
      </c>
      <c r="AH10" s="128">
        <v>-19.589999999999996</v>
      </c>
      <c r="AI10" s="128">
        <v>-61.611730251861076</v>
      </c>
      <c r="AJ10" s="128">
        <v>5.0238909344281939E-8</v>
      </c>
      <c r="AK10" s="128">
        <v>-1.0673770067260513E-14</v>
      </c>
      <c r="AL10" s="128">
        <v>-29.980000000000011</v>
      </c>
      <c r="AM10" s="128">
        <v>-11.480000000000013</v>
      </c>
      <c r="AN10" s="128">
        <v>1.9699999999999989</v>
      </c>
      <c r="AO10" s="128">
        <v>-4.0699999999999994</v>
      </c>
      <c r="AP10" s="128">
        <v>38.770679468367085</v>
      </c>
      <c r="AQ10" s="128">
        <v>-1.5450782392523741E-4</v>
      </c>
      <c r="AR10" s="128">
        <v>-89.771205241079031</v>
      </c>
      <c r="AS10" s="148">
        <v>143.33228605693446</v>
      </c>
      <c r="AT10" s="149">
        <v>96.980071088814583</v>
      </c>
      <c r="AU10" s="101">
        <f>SUM(W10,AC10,AR10,AS10,AT10)</f>
        <v>693.60106193794581</v>
      </c>
    </row>
    <row r="11" spans="1:47">
      <c r="A11" s="7">
        <v>5</v>
      </c>
      <c r="B11" s="16" t="s">
        <v>7</v>
      </c>
      <c r="C11" s="3">
        <v>9113</v>
      </c>
      <c r="D11" s="13">
        <v>420.96755184900695</v>
      </c>
      <c r="E11" s="13">
        <v>97.507341160978825</v>
      </c>
      <c r="F11" s="13">
        <v>547.04954570393943</v>
      </c>
      <c r="G11" s="13">
        <v>561.09461757928239</v>
      </c>
      <c r="H11" s="13">
        <v>54.476773839569852</v>
      </c>
      <c r="I11" s="13">
        <v>40.791884121584552</v>
      </c>
      <c r="J11" s="104">
        <v>1721.887714254362</v>
      </c>
      <c r="K11" s="26">
        <v>46.478113528263087</v>
      </c>
      <c r="L11" s="26">
        <v>0</v>
      </c>
      <c r="M11" s="26">
        <v>0</v>
      </c>
      <c r="N11" s="26">
        <v>84.918544935805983</v>
      </c>
      <c r="O11" s="26">
        <v>87.479957868917026</v>
      </c>
      <c r="P11" s="26">
        <v>0</v>
      </c>
      <c r="Q11" s="26">
        <v>0</v>
      </c>
      <c r="R11" s="26">
        <v>25.230662962452321</v>
      </c>
      <c r="S11" s="26">
        <v>33.11813014375069</v>
      </c>
      <c r="T11" s="29">
        <v>277.22540943918909</v>
      </c>
      <c r="U11" s="114">
        <f>SUM(J11+T11)</f>
        <v>1999.1131236935512</v>
      </c>
      <c r="V11" s="101">
        <v>-1467.53</v>
      </c>
      <c r="W11" s="101">
        <f>U11+V11</f>
        <v>531.58312369355122</v>
      </c>
      <c r="X11" s="11">
        <v>38.905349333333326</v>
      </c>
      <c r="Y11" s="11">
        <v>0</v>
      </c>
      <c r="Z11" s="11">
        <v>13.491165856037082</v>
      </c>
      <c r="AA11" s="11">
        <v>17.057702114918801</v>
      </c>
      <c r="AB11" s="11">
        <v>0</v>
      </c>
      <c r="AC11" s="9">
        <v>69.454217304289216</v>
      </c>
      <c r="AD11" s="123">
        <v>-0.9900000000000001</v>
      </c>
      <c r="AE11" s="123">
        <v>-1.79</v>
      </c>
      <c r="AF11" s="123">
        <v>-0.9900000000000001</v>
      </c>
      <c r="AG11" s="123">
        <v>-0.01</v>
      </c>
      <c r="AH11" s="123">
        <v>-19.59</v>
      </c>
      <c r="AI11" s="123">
        <v>-32.268542741139029</v>
      </c>
      <c r="AJ11" s="123">
        <v>121.70592788117605</v>
      </c>
      <c r="AK11" s="123">
        <v>-2.0574079895163107</v>
      </c>
      <c r="AL11" s="123">
        <v>-29.98</v>
      </c>
      <c r="AM11" s="123">
        <v>-11.48</v>
      </c>
      <c r="AN11" s="123">
        <v>1.97</v>
      </c>
      <c r="AO11" s="123">
        <v>-4.07</v>
      </c>
      <c r="AP11" s="123">
        <v>34.759197906904099</v>
      </c>
      <c r="AQ11" s="123">
        <v>13.014568807262496</v>
      </c>
      <c r="AR11" s="101">
        <v>68.223743864687322</v>
      </c>
      <c r="AS11" s="60">
        <v>575.19763279218489</v>
      </c>
      <c r="AT11" s="150">
        <v>153.02275958354051</v>
      </c>
      <c r="AU11" s="154">
        <f>SUM(W11,AC11,AR11,AS11,AT11)</f>
        <v>1397.4814772382529</v>
      </c>
    </row>
    <row r="12" spans="1:47">
      <c r="A12" s="7">
        <v>9</v>
      </c>
      <c r="B12" s="16" t="s">
        <v>8</v>
      </c>
      <c r="C12" s="3">
        <v>2437</v>
      </c>
      <c r="D12" s="13">
        <v>485.43003693065242</v>
      </c>
      <c r="E12" s="13">
        <v>106.80853508411982</v>
      </c>
      <c r="F12" s="13">
        <v>639.46136233073457</v>
      </c>
      <c r="G12" s="13">
        <v>610.86140746819865</v>
      </c>
      <c r="H12" s="13">
        <v>52.841436192039396</v>
      </c>
      <c r="I12" s="13">
        <v>41.962659006975791</v>
      </c>
      <c r="J12" s="104">
        <v>1937.3654370127206</v>
      </c>
      <c r="K12" s="26">
        <v>62.592466153673911</v>
      </c>
      <c r="L12" s="26">
        <v>0</v>
      </c>
      <c r="M12" s="26">
        <v>0</v>
      </c>
      <c r="N12" s="26">
        <v>36.401760361099711</v>
      </c>
      <c r="O12" s="26">
        <v>81.563314235365709</v>
      </c>
      <c r="P12" s="26">
        <v>0</v>
      </c>
      <c r="Q12" s="26">
        <v>0</v>
      </c>
      <c r="R12" s="26">
        <v>29.119259763117011</v>
      </c>
      <c r="S12" s="26">
        <v>37.062519491177675</v>
      </c>
      <c r="T12" s="29">
        <v>246.73932000443403</v>
      </c>
      <c r="U12" s="114">
        <f>SUM(J12+T12)</f>
        <v>2184.1047570171545</v>
      </c>
      <c r="V12" s="101">
        <v>-1467.53</v>
      </c>
      <c r="W12" s="101">
        <f>U12+V12</f>
        <v>716.57475701715452</v>
      </c>
      <c r="X12" s="11">
        <v>1.8251040000000001</v>
      </c>
      <c r="Y12" s="11">
        <v>0</v>
      </c>
      <c r="Z12" s="11">
        <v>9.8677644999652028</v>
      </c>
      <c r="AA12" s="11">
        <v>20.229975680539109</v>
      </c>
      <c r="AB12" s="11">
        <v>0</v>
      </c>
      <c r="AC12" s="9">
        <v>31.92284418050431</v>
      </c>
      <c r="AD12" s="123">
        <v>-0.99</v>
      </c>
      <c r="AE12" s="123">
        <v>-1.7900000000000003</v>
      </c>
      <c r="AF12" s="123">
        <v>-0.99</v>
      </c>
      <c r="AG12" s="123">
        <v>-0.01</v>
      </c>
      <c r="AH12" s="123">
        <v>-19.59</v>
      </c>
      <c r="AI12" s="123">
        <v>-25.917410750923267</v>
      </c>
      <c r="AJ12" s="123">
        <v>208.37845929534018</v>
      </c>
      <c r="AK12" s="123">
        <v>1.3372656815836284</v>
      </c>
      <c r="AL12" s="123">
        <v>-29.979999999999997</v>
      </c>
      <c r="AM12" s="123">
        <v>-11.48</v>
      </c>
      <c r="AN12" s="123">
        <v>1.9700000000000002</v>
      </c>
      <c r="AO12" s="123">
        <v>-4.07</v>
      </c>
      <c r="AP12" s="123">
        <v>31.198039987507553</v>
      </c>
      <c r="AQ12" s="123">
        <v>-2.4415300169205056</v>
      </c>
      <c r="AR12" s="101">
        <v>145.62482419658755</v>
      </c>
      <c r="AS12" s="60">
        <v>719.84799985744644</v>
      </c>
      <c r="AT12" s="150">
        <v>146.69280512540095</v>
      </c>
      <c r="AU12" s="154">
        <f>SUM(W12,AC12,AR12,AS12,AT12)</f>
        <v>1760.6632303770939</v>
      </c>
    </row>
    <row r="13" spans="1:47">
      <c r="A13" s="7">
        <v>10</v>
      </c>
      <c r="B13" s="16" t="s">
        <v>9</v>
      </c>
      <c r="C13" s="3">
        <v>10933</v>
      </c>
      <c r="D13" s="13">
        <v>435.90705204426973</v>
      </c>
      <c r="E13" s="13">
        <v>105.90436293789446</v>
      </c>
      <c r="F13" s="13">
        <v>528.63586938626179</v>
      </c>
      <c r="G13" s="13">
        <v>498.47470502149457</v>
      </c>
      <c r="H13" s="13">
        <v>54.778898746913015</v>
      </c>
      <c r="I13" s="13">
        <v>42.072148541114061</v>
      </c>
      <c r="J13" s="104">
        <v>1665.7730366779474</v>
      </c>
      <c r="K13" s="26">
        <v>51.027242261948665</v>
      </c>
      <c r="L13" s="26">
        <v>0</v>
      </c>
      <c r="M13" s="26">
        <v>0</v>
      </c>
      <c r="N13" s="26">
        <v>47.993840665873961</v>
      </c>
      <c r="O13" s="26">
        <v>78.578809259511573</v>
      </c>
      <c r="P13" s="26">
        <v>0</v>
      </c>
      <c r="Q13" s="26">
        <v>0</v>
      </c>
      <c r="R13" s="26">
        <v>26.691811919022509</v>
      </c>
      <c r="S13" s="26">
        <v>34.523047653891894</v>
      </c>
      <c r="T13" s="29">
        <v>238.81475176024861</v>
      </c>
      <c r="U13" s="114">
        <f>SUM(J13+T13)</f>
        <v>1904.587788438196</v>
      </c>
      <c r="V13" s="101">
        <v>-1467.53</v>
      </c>
      <c r="W13" s="101">
        <f>U13+V13</f>
        <v>437.05778843819598</v>
      </c>
      <c r="X13" s="11">
        <v>35.263770666666659</v>
      </c>
      <c r="Y13" s="11">
        <v>0</v>
      </c>
      <c r="Z13" s="11">
        <v>13.024056968075989</v>
      </c>
      <c r="AA13" s="11">
        <v>18.157929541618593</v>
      </c>
      <c r="AB13" s="11">
        <v>0</v>
      </c>
      <c r="AC13" s="9">
        <v>66.445757176361255</v>
      </c>
      <c r="AD13" s="123">
        <v>-0.99</v>
      </c>
      <c r="AE13" s="123">
        <v>-1.79</v>
      </c>
      <c r="AF13" s="123">
        <v>-0.99</v>
      </c>
      <c r="AG13" s="123">
        <v>-0.01</v>
      </c>
      <c r="AH13" s="123">
        <v>-19.59</v>
      </c>
      <c r="AI13" s="123">
        <v>-33.388595993780299</v>
      </c>
      <c r="AJ13" s="123">
        <v>-30.990766326323154</v>
      </c>
      <c r="AK13" s="123">
        <v>-79.642471961835852</v>
      </c>
      <c r="AL13" s="123">
        <v>-29.980000000000004</v>
      </c>
      <c r="AM13" s="123">
        <v>-11.48</v>
      </c>
      <c r="AN13" s="123">
        <v>1.9699999999999998</v>
      </c>
      <c r="AO13" s="123">
        <v>-4.07</v>
      </c>
      <c r="AP13" s="123">
        <v>48.862125382552655</v>
      </c>
      <c r="AQ13" s="123">
        <v>2.2014150278820588</v>
      </c>
      <c r="AR13" s="101">
        <v>-159.88829387150457</v>
      </c>
      <c r="AS13" s="60">
        <v>604.77759335757219</v>
      </c>
      <c r="AT13" s="150">
        <v>150.98336284631498</v>
      </c>
      <c r="AU13" s="154">
        <f>SUM(W13,AC13,AR13,AS13,AT13)</f>
        <v>1099.3762079469398</v>
      </c>
    </row>
    <row r="14" spans="1:47">
      <c r="A14" s="7">
        <v>16</v>
      </c>
      <c r="B14" s="16" t="s">
        <v>10</v>
      </c>
      <c r="C14" s="3">
        <v>7968</v>
      </c>
      <c r="D14" s="13">
        <v>349.96027861445788</v>
      </c>
      <c r="E14" s="13">
        <v>70.966716867469884</v>
      </c>
      <c r="F14" s="13">
        <v>432.93045180722896</v>
      </c>
      <c r="G14" s="13">
        <v>440.27126631526107</v>
      </c>
      <c r="H14" s="13">
        <v>56.843212851405625</v>
      </c>
      <c r="I14" s="13">
        <v>40.304663654618473</v>
      </c>
      <c r="J14" s="104">
        <v>1391.2765901104419</v>
      </c>
      <c r="K14" s="26">
        <v>63.914246435652366</v>
      </c>
      <c r="L14" s="26">
        <v>0</v>
      </c>
      <c r="M14" s="26">
        <v>0</v>
      </c>
      <c r="N14" s="26">
        <v>60.878487700803213</v>
      </c>
      <c r="O14" s="26">
        <v>55.875132083128761</v>
      </c>
      <c r="P14" s="26">
        <v>0</v>
      </c>
      <c r="Q14" s="26">
        <v>18.296972891566266</v>
      </c>
      <c r="R14" s="26">
        <v>30.337754703275973</v>
      </c>
      <c r="S14" s="26">
        <v>38.153674698795186</v>
      </c>
      <c r="T14" s="29">
        <v>267.45626851322174</v>
      </c>
      <c r="U14" s="114">
        <f>SUM(J14+T14)</f>
        <v>1658.7328586236636</v>
      </c>
      <c r="V14" s="101">
        <v>-1467.53</v>
      </c>
      <c r="W14" s="101">
        <f>U14+V14</f>
        <v>191.20285862366359</v>
      </c>
      <c r="X14" s="11">
        <v>0</v>
      </c>
      <c r="Y14" s="11">
        <v>0</v>
      </c>
      <c r="Z14" s="11">
        <v>10.66242000282784</v>
      </c>
      <c r="AA14" s="11">
        <v>20.259045802587835</v>
      </c>
      <c r="AB14" s="11">
        <v>0</v>
      </c>
      <c r="AC14" s="9">
        <v>30.921465805415679</v>
      </c>
      <c r="AD14" s="123">
        <v>-0.99</v>
      </c>
      <c r="AE14" s="123">
        <v>-1.79</v>
      </c>
      <c r="AF14" s="123">
        <v>-0.99</v>
      </c>
      <c r="AG14" s="123">
        <v>-0.01</v>
      </c>
      <c r="AH14" s="123">
        <v>-19.59</v>
      </c>
      <c r="AI14" s="123">
        <v>-32.968121234939758</v>
      </c>
      <c r="AJ14" s="123">
        <v>275.29865852974609</v>
      </c>
      <c r="AK14" s="123">
        <v>233.34014189875489</v>
      </c>
      <c r="AL14" s="123">
        <v>-29.98</v>
      </c>
      <c r="AM14" s="123">
        <v>-11.48</v>
      </c>
      <c r="AN14" s="123">
        <v>1.97</v>
      </c>
      <c r="AO14" s="123">
        <v>-4.07</v>
      </c>
      <c r="AP14" s="123">
        <v>36.964084869183367</v>
      </c>
      <c r="AQ14" s="123">
        <v>8.5773131153497921</v>
      </c>
      <c r="AR14" s="101">
        <v>454.28207717809443</v>
      </c>
      <c r="AS14" s="60">
        <v>331.13636791072162</v>
      </c>
      <c r="AT14" s="150">
        <v>123.76356689352862</v>
      </c>
      <c r="AU14" s="154">
        <f>SUM(W14,AC14,AR14,AS14,AT14)</f>
        <v>1131.3063364114239</v>
      </c>
    </row>
    <row r="15" spans="1:47">
      <c r="A15" s="7">
        <v>18</v>
      </c>
      <c r="B15" s="16" t="s">
        <v>11</v>
      </c>
      <c r="C15" s="3">
        <v>4700</v>
      </c>
      <c r="D15" s="13">
        <v>413.50819148936176</v>
      </c>
      <c r="E15" s="13">
        <v>84.026893617021287</v>
      </c>
      <c r="F15" s="13">
        <v>619.67715957446808</v>
      </c>
      <c r="G15" s="13">
        <v>622.45929787234047</v>
      </c>
      <c r="H15" s="13">
        <v>53.685978723404254</v>
      </c>
      <c r="I15" s="13">
        <v>47.032987234042558</v>
      </c>
      <c r="J15" s="104">
        <v>1840.3905085106385</v>
      </c>
      <c r="K15" s="26">
        <v>44.109890132987772</v>
      </c>
      <c r="L15" s="26">
        <v>0</v>
      </c>
      <c r="M15" s="26">
        <v>0</v>
      </c>
      <c r="N15" s="26">
        <v>73.892442553191486</v>
      </c>
      <c r="O15" s="26">
        <v>35.717559095888127</v>
      </c>
      <c r="P15" s="26">
        <v>0</v>
      </c>
      <c r="Q15" s="26">
        <v>0</v>
      </c>
      <c r="R15" s="26">
        <v>26.710320338636787</v>
      </c>
      <c r="S15" s="26">
        <v>32.653804255319152</v>
      </c>
      <c r="T15" s="29">
        <v>213.0840163760233</v>
      </c>
      <c r="U15" s="114">
        <f>SUM(J15+T15)</f>
        <v>2053.4745248866616</v>
      </c>
      <c r="V15" s="101">
        <v>-1467.53</v>
      </c>
      <c r="W15" s="101">
        <f>U15+V15</f>
        <v>585.94452488666161</v>
      </c>
      <c r="X15" s="11">
        <v>0</v>
      </c>
      <c r="Y15" s="11">
        <v>0</v>
      </c>
      <c r="Z15" s="11">
        <v>8.2908277461453821</v>
      </c>
      <c r="AA15" s="11">
        <v>18.071240277621829</v>
      </c>
      <c r="AB15" s="11">
        <v>0</v>
      </c>
      <c r="AC15" s="9">
        <v>26.362068023767208</v>
      </c>
      <c r="AD15" s="123">
        <v>-0.99</v>
      </c>
      <c r="AE15" s="123">
        <v>-1.79</v>
      </c>
      <c r="AF15" s="123">
        <v>-0.99</v>
      </c>
      <c r="AG15" s="123">
        <v>-0.01</v>
      </c>
      <c r="AH15" s="123">
        <v>-19.59</v>
      </c>
      <c r="AI15" s="123">
        <v>-21.987565957446808</v>
      </c>
      <c r="AJ15" s="123">
        <v>-96.947141015854598</v>
      </c>
      <c r="AK15" s="123">
        <v>-46.326980033804695</v>
      </c>
      <c r="AL15" s="123">
        <v>-29.98</v>
      </c>
      <c r="AM15" s="123">
        <v>-11.48</v>
      </c>
      <c r="AN15" s="123">
        <v>1.97</v>
      </c>
      <c r="AO15" s="123">
        <v>-4.07</v>
      </c>
      <c r="AP15" s="123">
        <v>28.773706717289496</v>
      </c>
      <c r="AQ15" s="123">
        <v>-3.8893289664026134</v>
      </c>
      <c r="AR15" s="101">
        <v>-207.30730925621924</v>
      </c>
      <c r="AS15" s="60">
        <v>217.15454832032012</v>
      </c>
      <c r="AT15" s="150">
        <v>93.566266300053812</v>
      </c>
      <c r="AU15" s="154">
        <f>SUM(W15,AC15,AR15,AS15,AT15)</f>
        <v>715.72009827458351</v>
      </c>
    </row>
    <row r="16" spans="1:47">
      <c r="A16" s="7">
        <v>19</v>
      </c>
      <c r="B16" s="16" t="s">
        <v>12</v>
      </c>
      <c r="C16" s="3">
        <v>3961</v>
      </c>
      <c r="D16" s="13">
        <v>552.52134561979301</v>
      </c>
      <c r="E16" s="13">
        <v>92.905730876041417</v>
      </c>
      <c r="F16" s="13">
        <v>582.50225953042161</v>
      </c>
      <c r="G16" s="13">
        <v>529.43244130270136</v>
      </c>
      <c r="H16" s="13">
        <v>53.332784650340827</v>
      </c>
      <c r="I16" s="13">
        <v>46.197465286543803</v>
      </c>
      <c r="J16" s="104">
        <v>1856.8920272658422</v>
      </c>
      <c r="K16" s="26">
        <v>44.040133493035405</v>
      </c>
      <c r="L16" s="26">
        <v>0</v>
      </c>
      <c r="M16" s="26">
        <v>0</v>
      </c>
      <c r="N16" s="26">
        <v>54.799053269376422</v>
      </c>
      <c r="O16" s="26">
        <v>18.954302735411023</v>
      </c>
      <c r="P16" s="26">
        <v>0</v>
      </c>
      <c r="Q16" s="26">
        <v>0</v>
      </c>
      <c r="R16" s="26">
        <v>28.029233996583223</v>
      </c>
      <c r="S16" s="26">
        <v>28.920454430699323</v>
      </c>
      <c r="T16" s="29">
        <v>174.74317792510541</v>
      </c>
      <c r="U16" s="114">
        <f>SUM(J16+T16)</f>
        <v>2031.6352051909475</v>
      </c>
      <c r="V16" s="101">
        <v>-1467.53</v>
      </c>
      <c r="W16" s="101">
        <f>U16+V16</f>
        <v>564.10520519094757</v>
      </c>
      <c r="X16" s="11">
        <v>0</v>
      </c>
      <c r="Y16" s="11">
        <v>0</v>
      </c>
      <c r="Z16" s="11">
        <v>8.9569925340901211</v>
      </c>
      <c r="AA16" s="11">
        <v>16.657011451459862</v>
      </c>
      <c r="AB16" s="11">
        <v>0.17976935095730914</v>
      </c>
      <c r="AC16" s="9">
        <v>25.793773336507293</v>
      </c>
      <c r="AD16" s="123">
        <v>-0.99</v>
      </c>
      <c r="AE16" s="123">
        <v>-1.79</v>
      </c>
      <c r="AF16" s="123">
        <v>-0.99</v>
      </c>
      <c r="AG16" s="123">
        <v>-0.01</v>
      </c>
      <c r="AH16" s="123">
        <v>-19.59</v>
      </c>
      <c r="AI16" s="123">
        <v>-28.963234031810149</v>
      </c>
      <c r="AJ16" s="123">
        <v>-91.689328608302034</v>
      </c>
      <c r="AK16" s="123">
        <v>-114.70125105079397</v>
      </c>
      <c r="AL16" s="123">
        <v>-29.98</v>
      </c>
      <c r="AM16" s="123">
        <v>-11.48</v>
      </c>
      <c r="AN16" s="123">
        <v>1.97</v>
      </c>
      <c r="AO16" s="123">
        <v>-4.07</v>
      </c>
      <c r="AP16" s="123">
        <v>19.460005499760797</v>
      </c>
      <c r="AQ16" s="123">
        <v>-6.3031817500909089</v>
      </c>
      <c r="AR16" s="101">
        <v>-289.12698994123633</v>
      </c>
      <c r="AS16" s="60">
        <v>410.70270709774599</v>
      </c>
      <c r="AT16" s="150">
        <v>79.662608286862692</v>
      </c>
      <c r="AU16" s="154">
        <f>SUM(W16,AC16,AR16,AS16,AT16)</f>
        <v>791.13730397082725</v>
      </c>
    </row>
    <row r="17" spans="1:47">
      <c r="A17" s="7">
        <v>20</v>
      </c>
      <c r="B17" s="16" t="s">
        <v>13</v>
      </c>
      <c r="C17" s="3">
        <v>16405</v>
      </c>
      <c r="D17" s="13">
        <v>396.09945443462362</v>
      </c>
      <c r="E17" s="13">
        <v>80.974629686071324</v>
      </c>
      <c r="F17" s="13">
        <v>532.60883572081684</v>
      </c>
      <c r="G17" s="13">
        <v>512.90566900335261</v>
      </c>
      <c r="H17" s="13">
        <v>55.165718988113383</v>
      </c>
      <c r="I17" s="13">
        <v>45.961070405364218</v>
      </c>
      <c r="J17" s="104">
        <v>1623.7153782383421</v>
      </c>
      <c r="K17" s="26">
        <v>63.72769214172034</v>
      </c>
      <c r="L17" s="26">
        <v>0</v>
      </c>
      <c r="M17" s="26">
        <v>0</v>
      </c>
      <c r="N17" s="26">
        <v>56.606841816519356</v>
      </c>
      <c r="O17" s="26">
        <v>14.126505457880461</v>
      </c>
      <c r="P17" s="26">
        <v>0</v>
      </c>
      <c r="Q17" s="26">
        <v>0</v>
      </c>
      <c r="R17" s="26">
        <v>23.671892519101419</v>
      </c>
      <c r="S17" s="26">
        <v>45.83624992380372</v>
      </c>
      <c r="T17" s="29">
        <v>203.9691818590253</v>
      </c>
      <c r="U17" s="114">
        <f>SUM(J17+T17)</f>
        <v>1827.6845600973675</v>
      </c>
      <c r="V17" s="101">
        <v>-1467.53</v>
      </c>
      <c r="W17" s="101">
        <f>U17+V17</f>
        <v>360.15456009736749</v>
      </c>
      <c r="X17" s="11">
        <v>0</v>
      </c>
      <c r="Y17" s="11">
        <v>0</v>
      </c>
      <c r="Z17" s="11">
        <v>8.9891712281525837</v>
      </c>
      <c r="AA17" s="11">
        <v>17.928892685136699</v>
      </c>
      <c r="AB17" s="11">
        <v>0.30820041152814848</v>
      </c>
      <c r="AC17" s="9">
        <v>27.226264324817429</v>
      </c>
      <c r="AD17" s="123">
        <v>-0.99</v>
      </c>
      <c r="AE17" s="123">
        <v>-1.79</v>
      </c>
      <c r="AF17" s="123">
        <v>-0.99</v>
      </c>
      <c r="AG17" s="123">
        <v>-0.01</v>
      </c>
      <c r="AH17" s="123">
        <v>-19.59</v>
      </c>
      <c r="AI17" s="123">
        <v>-51.787640963121</v>
      </c>
      <c r="AJ17" s="123">
        <v>-169.77246767732242</v>
      </c>
      <c r="AK17" s="123">
        <v>-130.41358807289546</v>
      </c>
      <c r="AL17" s="123">
        <v>-29.98</v>
      </c>
      <c r="AM17" s="123">
        <v>-11.48</v>
      </c>
      <c r="AN17" s="123">
        <v>1.97</v>
      </c>
      <c r="AO17" s="123">
        <v>-4.07</v>
      </c>
      <c r="AP17" s="123">
        <v>62.692463515506127</v>
      </c>
      <c r="AQ17" s="123">
        <v>-2.3461102439936918</v>
      </c>
      <c r="AR17" s="101">
        <v>-358.55734344182656</v>
      </c>
      <c r="AS17" s="60">
        <v>418.06816494194589</v>
      </c>
      <c r="AT17" s="150">
        <v>73.251999171865975</v>
      </c>
      <c r="AU17" s="154">
        <f>SUM(W17,AC17,AR17,AS17,AT17)</f>
        <v>520.14364509417021</v>
      </c>
    </row>
    <row r="18" spans="1:47">
      <c r="A18" s="7">
        <v>46</v>
      </c>
      <c r="B18" s="16" t="s">
        <v>14</v>
      </c>
      <c r="C18" s="3">
        <v>1320</v>
      </c>
      <c r="D18" s="13">
        <v>320.07386363636368</v>
      </c>
      <c r="E18" s="13">
        <v>54.397575757575758</v>
      </c>
      <c r="F18" s="13">
        <v>447.01622727272729</v>
      </c>
      <c r="G18" s="13">
        <v>372.65765151515154</v>
      </c>
      <c r="H18" s="13">
        <v>57.421545454545459</v>
      </c>
      <c r="I18" s="13">
        <v>38.641121212121213</v>
      </c>
      <c r="J18" s="104">
        <v>1290.207984848485</v>
      </c>
      <c r="K18" s="26">
        <v>64.270193318476743</v>
      </c>
      <c r="L18" s="26">
        <v>0</v>
      </c>
      <c r="M18" s="26">
        <v>0</v>
      </c>
      <c r="N18" s="26">
        <v>70.065174242424249</v>
      </c>
      <c r="O18" s="26">
        <v>182.93994509440282</v>
      </c>
      <c r="P18" s="26">
        <v>417.83</v>
      </c>
      <c r="Q18" s="26">
        <v>0</v>
      </c>
      <c r="R18" s="26">
        <v>33.534115275589599</v>
      </c>
      <c r="S18" s="26">
        <v>36.716000000000001</v>
      </c>
      <c r="T18" s="29">
        <v>805.3554279308936</v>
      </c>
      <c r="U18" s="114">
        <f>SUM(J18+T18)</f>
        <v>2095.5634127793787</v>
      </c>
      <c r="V18" s="101">
        <v>-1467.53</v>
      </c>
      <c r="W18" s="101">
        <f>U18+V18</f>
        <v>628.03341277937875</v>
      </c>
      <c r="X18" s="11">
        <v>125.437068</v>
      </c>
      <c r="Y18" s="11">
        <v>0</v>
      </c>
      <c r="Z18" s="11">
        <v>11.712615031147783</v>
      </c>
      <c r="AA18" s="11">
        <v>17.0180334385409</v>
      </c>
      <c r="AB18" s="11">
        <v>0</v>
      </c>
      <c r="AC18" s="9">
        <v>154.16771646968868</v>
      </c>
      <c r="AD18" s="123">
        <v>-0.99</v>
      </c>
      <c r="AE18" s="123">
        <v>-1.79</v>
      </c>
      <c r="AF18" s="123">
        <v>-0.99</v>
      </c>
      <c r="AG18" s="123">
        <v>-0.01</v>
      </c>
      <c r="AH18" s="123">
        <v>-19.59</v>
      </c>
      <c r="AI18" s="123">
        <v>-33.015007575757572</v>
      </c>
      <c r="AJ18" s="123">
        <v>292.79299947039163</v>
      </c>
      <c r="AK18" s="123">
        <v>202.77144435802316</v>
      </c>
      <c r="AL18" s="123">
        <v>-29.98</v>
      </c>
      <c r="AM18" s="123">
        <v>-11.48</v>
      </c>
      <c r="AN18" s="123">
        <v>1.97</v>
      </c>
      <c r="AO18" s="123">
        <v>-4.07</v>
      </c>
      <c r="AP18" s="123">
        <v>29.865158988333803</v>
      </c>
      <c r="AQ18" s="123">
        <v>15.371390347194602</v>
      </c>
      <c r="AR18" s="101">
        <v>440.8559855881856</v>
      </c>
      <c r="AS18" s="60">
        <v>432.56301547736717</v>
      </c>
      <c r="AT18" s="150">
        <v>183.07963317956444</v>
      </c>
      <c r="AU18" s="154">
        <f>SUM(W18,AC18,AR18,AS18,AT18)</f>
        <v>1838.6997634941845</v>
      </c>
    </row>
    <row r="19" spans="1:47">
      <c r="A19" s="7">
        <v>47</v>
      </c>
      <c r="B19" s="16" t="s">
        <v>15</v>
      </c>
      <c r="C19" s="3">
        <v>1771</v>
      </c>
      <c r="D19" s="13">
        <v>291.04853190287974</v>
      </c>
      <c r="E19" s="13">
        <v>50.680971202710332</v>
      </c>
      <c r="F19" s="13">
        <v>405.79590626764542</v>
      </c>
      <c r="G19" s="13">
        <v>416.63588368153586</v>
      </c>
      <c r="H19" s="13">
        <v>57.811812535290798</v>
      </c>
      <c r="I19" s="13">
        <v>45.110310559006209</v>
      </c>
      <c r="J19" s="104">
        <v>1267.0834161490684</v>
      </c>
      <c r="K19" s="26">
        <v>88.014993479355596</v>
      </c>
      <c r="L19" s="26">
        <v>0</v>
      </c>
      <c r="M19" s="26">
        <v>0</v>
      </c>
      <c r="N19" s="26">
        <v>62.880141163184639</v>
      </c>
      <c r="O19" s="26">
        <v>857.6</v>
      </c>
      <c r="P19" s="26">
        <v>0</v>
      </c>
      <c r="Q19" s="26">
        <v>0</v>
      </c>
      <c r="R19" s="26">
        <v>27.229842144899497</v>
      </c>
      <c r="S19" s="26">
        <v>55.146561264822139</v>
      </c>
      <c r="T19" s="29">
        <v>1090.8715380522619</v>
      </c>
      <c r="U19" s="114">
        <f>SUM(J19+T19)</f>
        <v>2357.9549542013301</v>
      </c>
      <c r="V19" s="101">
        <v>-1467.53</v>
      </c>
      <c r="W19" s="101">
        <f>U19+V19</f>
        <v>890.42495420133014</v>
      </c>
      <c r="X19" s="11">
        <v>378.50521200000003</v>
      </c>
      <c r="Y19" s="11">
        <v>97.242055335968374</v>
      </c>
      <c r="Z19" s="11">
        <v>11.735327267523445</v>
      </c>
      <c r="AA19" s="11">
        <v>12.738863299693762</v>
      </c>
      <c r="AB19" s="11">
        <v>0</v>
      </c>
      <c r="AC19" s="9">
        <v>500.22145790318558</v>
      </c>
      <c r="AD19" s="123">
        <v>-0.99</v>
      </c>
      <c r="AE19" s="123">
        <v>-1.79</v>
      </c>
      <c r="AF19" s="123">
        <v>-0.99</v>
      </c>
      <c r="AG19" s="123">
        <v>-0.01</v>
      </c>
      <c r="AH19" s="123">
        <v>-19.59</v>
      </c>
      <c r="AI19" s="123">
        <v>-15.845431959345001</v>
      </c>
      <c r="AJ19" s="123">
        <v>-72.204169234885057</v>
      </c>
      <c r="AK19" s="123">
        <v>307.30004866743616</v>
      </c>
      <c r="AL19" s="123">
        <v>-29.98</v>
      </c>
      <c r="AM19" s="123">
        <v>-11.48</v>
      </c>
      <c r="AN19" s="123">
        <v>1.97</v>
      </c>
      <c r="AO19" s="123">
        <v>-4.07</v>
      </c>
      <c r="AP19" s="123">
        <v>25.280801593463121</v>
      </c>
      <c r="AQ19" s="123">
        <v>-3.8424980277216774</v>
      </c>
      <c r="AR19" s="101">
        <v>173.75875103894757</v>
      </c>
      <c r="AS19" s="60">
        <v>265.08113387619193</v>
      </c>
      <c r="AT19" s="150">
        <v>158.54843793413517</v>
      </c>
      <c r="AU19" s="154">
        <f>SUM(W19,AC19,AR19,AS19,AT19)</f>
        <v>1988.0347349537903</v>
      </c>
    </row>
    <row r="20" spans="1:47">
      <c r="A20" s="7">
        <v>49</v>
      </c>
      <c r="B20" s="16" t="s">
        <v>16</v>
      </c>
      <c r="C20" s="3">
        <v>314024</v>
      </c>
      <c r="D20" s="13">
        <v>549.04332089267064</v>
      </c>
      <c r="E20" s="13">
        <v>102.63986064759382</v>
      </c>
      <c r="F20" s="13">
        <v>569.97330586197234</v>
      </c>
      <c r="G20" s="13">
        <v>494.22020466588543</v>
      </c>
      <c r="H20" s="13">
        <v>53.577730364558121</v>
      </c>
      <c r="I20" s="13">
        <v>52.908451328560879</v>
      </c>
      <c r="J20" s="104">
        <v>1822.3628737612414</v>
      </c>
      <c r="K20" s="26">
        <v>64.102516942707268</v>
      </c>
      <c r="L20" s="26">
        <v>21.249200000000002</v>
      </c>
      <c r="M20" s="26">
        <v>18.159108377703618</v>
      </c>
      <c r="N20" s="26">
        <v>446.00993516419123</v>
      </c>
      <c r="O20" s="26">
        <v>0.78607451501744829</v>
      </c>
      <c r="P20" s="26">
        <v>0</v>
      </c>
      <c r="Q20" s="26">
        <v>0.62193959697347967</v>
      </c>
      <c r="R20" s="26">
        <v>36.80664240180856</v>
      </c>
      <c r="S20" s="26">
        <v>45.989706009731748</v>
      </c>
      <c r="T20" s="29">
        <v>633.72512300813355</v>
      </c>
      <c r="U20" s="114">
        <f>SUM(J20+T20)</f>
        <v>2456.087996769375</v>
      </c>
      <c r="V20" s="101">
        <v>-1467.53</v>
      </c>
      <c r="W20" s="101">
        <f>U20+V20</f>
        <v>988.55799676937499</v>
      </c>
      <c r="X20" s="11">
        <v>0</v>
      </c>
      <c r="Y20" s="11">
        <v>0</v>
      </c>
      <c r="Z20" s="11">
        <v>12.509657253659606</v>
      </c>
      <c r="AA20" s="11">
        <v>21.00932461638245</v>
      </c>
      <c r="AB20" s="11">
        <v>25.018410212725431</v>
      </c>
      <c r="AC20" s="9">
        <v>58.537392082767489</v>
      </c>
      <c r="AD20" s="123">
        <v>-0.99</v>
      </c>
      <c r="AE20" s="123">
        <v>-1.7899999999999998</v>
      </c>
      <c r="AF20" s="123">
        <v>-0.99</v>
      </c>
      <c r="AG20" s="123">
        <v>-0.01</v>
      </c>
      <c r="AH20" s="123">
        <v>-19.59</v>
      </c>
      <c r="AI20" s="123">
        <v>-75.583099317249633</v>
      </c>
      <c r="AJ20" s="123">
        <v>370.68243340512612</v>
      </c>
      <c r="AK20" s="123">
        <v>127.41833045387055</v>
      </c>
      <c r="AL20" s="123">
        <v>-29.979999999999997</v>
      </c>
      <c r="AM20" s="123">
        <v>-11.48</v>
      </c>
      <c r="AN20" s="123">
        <v>1.9700000000000002</v>
      </c>
      <c r="AO20" s="123">
        <v>-4.07</v>
      </c>
      <c r="AP20" s="123">
        <v>28.665446938368813</v>
      </c>
      <c r="AQ20" s="123">
        <v>-6.707532275728731</v>
      </c>
      <c r="AR20" s="101">
        <v>377.54557920438714</v>
      </c>
      <c r="AS20" s="60">
        <v>-78.747044058061832</v>
      </c>
      <c r="AT20" s="150">
        <v>74.194080637804305</v>
      </c>
      <c r="AU20" s="154">
        <f>SUM(W20,AC20,AR20,AS20,AT20)</f>
        <v>1420.088004636272</v>
      </c>
    </row>
    <row r="21" spans="1:47">
      <c r="A21" s="7">
        <v>50</v>
      </c>
      <c r="B21" s="16" t="s">
        <v>17</v>
      </c>
      <c r="C21" s="3">
        <v>11184</v>
      </c>
      <c r="D21" s="13">
        <v>365.68095493562237</v>
      </c>
      <c r="E21" s="13">
        <v>74.636158798283262</v>
      </c>
      <c r="F21" s="13">
        <v>507.30217274678114</v>
      </c>
      <c r="G21" s="13">
        <v>473.39811784692426</v>
      </c>
      <c r="H21" s="13">
        <v>55.873633762517883</v>
      </c>
      <c r="I21" s="13">
        <v>43.971806151645211</v>
      </c>
      <c r="J21" s="104">
        <v>1520.8628442417744</v>
      </c>
      <c r="K21" s="26">
        <v>47.512508309242946</v>
      </c>
      <c r="L21" s="26">
        <v>0</v>
      </c>
      <c r="M21" s="26">
        <v>0</v>
      </c>
      <c r="N21" s="26">
        <v>82.019887339055799</v>
      </c>
      <c r="O21" s="26">
        <v>40.903194782449539</v>
      </c>
      <c r="P21" s="26">
        <v>0</v>
      </c>
      <c r="Q21" s="26">
        <v>0</v>
      </c>
      <c r="R21" s="26">
        <v>33.22978612568069</v>
      </c>
      <c r="S21" s="26">
        <v>30.202718168812591</v>
      </c>
      <c r="T21" s="29">
        <v>233.8680947252416</v>
      </c>
      <c r="U21" s="114">
        <f>SUM(J21+T21)</f>
        <v>1754.7309389670161</v>
      </c>
      <c r="V21" s="101">
        <v>-1467.53</v>
      </c>
      <c r="W21" s="101">
        <f>U21+V21</f>
        <v>287.2009389670161</v>
      </c>
      <c r="X21" s="11">
        <v>0</v>
      </c>
      <c r="Y21" s="11">
        <v>0</v>
      </c>
      <c r="Z21" s="11">
        <v>11.577753919609247</v>
      </c>
      <c r="AA21" s="11">
        <v>14.461476626938376</v>
      </c>
      <c r="AB21" s="11">
        <v>0</v>
      </c>
      <c r="AC21" s="9">
        <v>26.039230546547621</v>
      </c>
      <c r="AD21" s="123">
        <v>-0.99</v>
      </c>
      <c r="AE21" s="123">
        <v>-1.79</v>
      </c>
      <c r="AF21" s="123">
        <v>-0.99</v>
      </c>
      <c r="AG21" s="123">
        <v>-0.01</v>
      </c>
      <c r="AH21" s="123">
        <v>-19.59</v>
      </c>
      <c r="AI21" s="123">
        <v>-19.520934370529329</v>
      </c>
      <c r="AJ21" s="123">
        <v>-80.635178058761241</v>
      </c>
      <c r="AK21" s="123">
        <v>-30.379793015716793</v>
      </c>
      <c r="AL21" s="123">
        <v>-29.98</v>
      </c>
      <c r="AM21" s="123">
        <v>-11.48</v>
      </c>
      <c r="AN21" s="123">
        <v>1.97</v>
      </c>
      <c r="AO21" s="123">
        <v>-4.07</v>
      </c>
      <c r="AP21" s="123">
        <v>26.449680640412989</v>
      </c>
      <c r="AQ21" s="123">
        <v>-7.505338732429653</v>
      </c>
      <c r="AR21" s="101">
        <v>-178.52156353702401</v>
      </c>
      <c r="AS21" s="60">
        <v>294.64208898321897</v>
      </c>
      <c r="AT21" s="150">
        <v>100.78045528991738</v>
      </c>
      <c r="AU21" s="154">
        <f>SUM(W21,AC21,AR21,AS21,AT21)</f>
        <v>530.14115024967612</v>
      </c>
    </row>
    <row r="22" spans="1:47">
      <c r="A22" s="7">
        <v>51</v>
      </c>
      <c r="B22" s="16" t="s">
        <v>18</v>
      </c>
      <c r="C22" s="3">
        <v>9143</v>
      </c>
      <c r="D22" s="13">
        <v>396.48130263589633</v>
      </c>
      <c r="E22" s="13">
        <v>83.443727441758725</v>
      </c>
      <c r="F22" s="13">
        <v>554.35593350103898</v>
      </c>
      <c r="G22" s="13">
        <v>549.34273214481027</v>
      </c>
      <c r="H22" s="13">
        <v>54.768231433883848</v>
      </c>
      <c r="I22" s="13">
        <v>44.30110029530789</v>
      </c>
      <c r="J22" s="104">
        <v>1682.6930274526965</v>
      </c>
      <c r="K22" s="26">
        <v>45.126190635364232</v>
      </c>
      <c r="L22" s="26">
        <v>0</v>
      </c>
      <c r="M22" s="26">
        <v>0</v>
      </c>
      <c r="N22" s="26">
        <v>70.189193918845021</v>
      </c>
      <c r="O22" s="26">
        <v>44.513028636335889</v>
      </c>
      <c r="P22" s="26">
        <v>0</v>
      </c>
      <c r="Q22" s="26">
        <v>0</v>
      </c>
      <c r="R22" s="26">
        <v>26.019906692321388</v>
      </c>
      <c r="S22" s="26">
        <v>29.716548178934708</v>
      </c>
      <c r="T22" s="29">
        <v>215.56486806180123</v>
      </c>
      <c r="U22" s="114">
        <f>SUM(J22+T22)</f>
        <v>1898.2578955144977</v>
      </c>
      <c r="V22" s="101">
        <v>-1467.53</v>
      </c>
      <c r="W22" s="101">
        <f>U22+V22</f>
        <v>430.72789551449773</v>
      </c>
      <c r="X22" s="11">
        <v>0</v>
      </c>
      <c r="Y22" s="11">
        <v>0</v>
      </c>
      <c r="Z22" s="11">
        <v>13.211645338696973</v>
      </c>
      <c r="AA22" s="11">
        <v>20.813793760121268</v>
      </c>
      <c r="AB22" s="11">
        <v>0</v>
      </c>
      <c r="AC22" s="9">
        <v>34.025439098818246</v>
      </c>
      <c r="AD22" s="123">
        <v>-0.99</v>
      </c>
      <c r="AE22" s="123">
        <v>-1.79</v>
      </c>
      <c r="AF22" s="123">
        <v>-0.99</v>
      </c>
      <c r="AG22" s="123">
        <v>-0.01</v>
      </c>
      <c r="AH22" s="123">
        <v>-19.59</v>
      </c>
      <c r="AI22" s="123">
        <v>-17.173794159466258</v>
      </c>
      <c r="AJ22" s="123">
        <v>-447.79267576545897</v>
      </c>
      <c r="AK22" s="123">
        <v>-475.10432165771255</v>
      </c>
      <c r="AL22" s="123">
        <v>-29.98</v>
      </c>
      <c r="AM22" s="123">
        <v>-11.48</v>
      </c>
      <c r="AN22" s="123">
        <v>1.97</v>
      </c>
      <c r="AO22" s="123">
        <v>-4.07</v>
      </c>
      <c r="AP22" s="123">
        <v>28.848644776046022</v>
      </c>
      <c r="AQ22" s="123">
        <v>-6.3745594527981178</v>
      </c>
      <c r="AR22" s="101">
        <v>-984.52670625938981</v>
      </c>
      <c r="AS22" s="60">
        <v>-28.659832695480375</v>
      </c>
      <c r="AT22" s="150">
        <v>143.45100436862447</v>
      </c>
      <c r="AU22" s="154">
        <f>SUM(W22,AC22,AR22,AS22,AT22)</f>
        <v>-404.98219997292983</v>
      </c>
    </row>
    <row r="23" spans="1:47">
      <c r="A23" s="7">
        <v>52</v>
      </c>
      <c r="B23" s="16" t="s">
        <v>19</v>
      </c>
      <c r="C23" s="3">
        <v>2292</v>
      </c>
      <c r="D23" s="13">
        <v>394.47846858638746</v>
      </c>
      <c r="E23" s="13">
        <v>90.0692844677138</v>
      </c>
      <c r="F23" s="13">
        <v>531.39061518324604</v>
      </c>
      <c r="G23" s="13">
        <v>547.84474258289708</v>
      </c>
      <c r="H23" s="13">
        <v>54.94352530541012</v>
      </c>
      <c r="I23" s="13">
        <v>41.339354275741712</v>
      </c>
      <c r="J23" s="104">
        <v>1660.0659904013964</v>
      </c>
      <c r="K23" s="26">
        <v>32.650704344617886</v>
      </c>
      <c r="L23" s="26">
        <v>0</v>
      </c>
      <c r="M23" s="26">
        <v>0</v>
      </c>
      <c r="N23" s="26">
        <v>80.703342059336819</v>
      </c>
      <c r="O23" s="26">
        <v>122.1000860419541</v>
      </c>
      <c r="P23" s="26">
        <v>0</v>
      </c>
      <c r="Q23" s="26">
        <v>0</v>
      </c>
      <c r="R23" s="26">
        <v>27.199308569944463</v>
      </c>
      <c r="S23" s="26">
        <v>23.388027923211169</v>
      </c>
      <c r="T23" s="29">
        <v>286.04146893906443</v>
      </c>
      <c r="U23" s="114">
        <f>SUM(J23+T23)</f>
        <v>1946.107459340461</v>
      </c>
      <c r="V23" s="101">
        <v>-1467.53</v>
      </c>
      <c r="W23" s="101">
        <f>U23+V23</f>
        <v>478.57745934046102</v>
      </c>
      <c r="X23" s="11">
        <v>50.090044000000006</v>
      </c>
      <c r="Y23" s="11">
        <v>0</v>
      </c>
      <c r="Z23" s="11">
        <v>11.948896999000011</v>
      </c>
      <c r="AA23" s="11">
        <v>15.064106711111293</v>
      </c>
      <c r="AB23" s="11">
        <v>0</v>
      </c>
      <c r="AC23" s="9">
        <v>77.103047710111312</v>
      </c>
      <c r="AD23" s="123">
        <v>-0.99</v>
      </c>
      <c r="AE23" s="123">
        <v>-1.79</v>
      </c>
      <c r="AF23" s="123">
        <v>-0.99</v>
      </c>
      <c r="AG23" s="123">
        <v>-0.01</v>
      </c>
      <c r="AH23" s="123">
        <v>-19.59</v>
      </c>
      <c r="AI23" s="123">
        <v>-11.007447643979058</v>
      </c>
      <c r="AJ23" s="123">
        <v>190.20002868635299</v>
      </c>
      <c r="AK23" s="123">
        <v>46.526891899677977</v>
      </c>
      <c r="AL23" s="123">
        <v>-29.98</v>
      </c>
      <c r="AM23" s="123">
        <v>-11.48</v>
      </c>
      <c r="AN23" s="123">
        <v>1.97</v>
      </c>
      <c r="AO23" s="123">
        <v>-4.07</v>
      </c>
      <c r="AP23" s="123">
        <v>28.662937454850791</v>
      </c>
      <c r="AQ23" s="123">
        <v>-1.0930861519753317</v>
      </c>
      <c r="AR23" s="101">
        <v>186.35932424492734</v>
      </c>
      <c r="AS23" s="60">
        <v>487.78244225481319</v>
      </c>
      <c r="AT23" s="150">
        <v>157.88166695878272</v>
      </c>
      <c r="AU23" s="154">
        <f>SUM(W23,AC23,AR23,AS23,AT23)</f>
        <v>1387.7039405090954</v>
      </c>
    </row>
    <row r="24" spans="1:47">
      <c r="A24" s="7">
        <v>61</v>
      </c>
      <c r="B24" s="16" t="s">
        <v>20</v>
      </c>
      <c r="C24" s="3">
        <v>16469</v>
      </c>
      <c r="D24" s="13">
        <v>318.11093569737079</v>
      </c>
      <c r="E24" s="13">
        <v>64.309964175116889</v>
      </c>
      <c r="F24" s="13">
        <v>370.22899629607139</v>
      </c>
      <c r="G24" s="13">
        <v>374.14513328070922</v>
      </c>
      <c r="H24" s="13">
        <v>58.027619163276455</v>
      </c>
      <c r="I24" s="13">
        <v>43.841066245673694</v>
      </c>
      <c r="J24" s="104">
        <v>1228.6637148582183</v>
      </c>
      <c r="K24" s="26">
        <v>84.80985125272592</v>
      </c>
      <c r="L24" s="26">
        <v>0</v>
      </c>
      <c r="M24" s="26">
        <v>0</v>
      </c>
      <c r="N24" s="26">
        <v>149.21889246463053</v>
      </c>
      <c r="O24" s="26">
        <v>11.941218782450585</v>
      </c>
      <c r="P24" s="26">
        <v>0</v>
      </c>
      <c r="Q24" s="26">
        <v>0</v>
      </c>
      <c r="R24" s="26">
        <v>41.397428423753567</v>
      </c>
      <c r="S24" s="26">
        <v>56.091721415993689</v>
      </c>
      <c r="T24" s="29">
        <v>343.45911233955428</v>
      </c>
      <c r="U24" s="114">
        <f>SUM(J24+T24)</f>
        <v>1572.1228271977725</v>
      </c>
      <c r="V24" s="101">
        <v>-1467.53</v>
      </c>
      <c r="W24" s="101">
        <f>U24+V24</f>
        <v>104.59282719777252</v>
      </c>
      <c r="X24" s="11">
        <v>0</v>
      </c>
      <c r="Y24" s="11">
        <v>0</v>
      </c>
      <c r="Z24" s="11">
        <v>16.844765291215626</v>
      </c>
      <c r="AA24" s="11">
        <v>16.494515557515747</v>
      </c>
      <c r="AB24" s="11">
        <v>0</v>
      </c>
      <c r="AC24" s="9">
        <v>33.339280848731377</v>
      </c>
      <c r="AD24" s="123">
        <v>-0.99</v>
      </c>
      <c r="AE24" s="123">
        <v>-1.79</v>
      </c>
      <c r="AF24" s="123">
        <v>-0.99</v>
      </c>
      <c r="AG24" s="123">
        <v>-0.01</v>
      </c>
      <c r="AH24" s="123">
        <v>-19.59</v>
      </c>
      <c r="AI24" s="123">
        <v>-69.757884510292072</v>
      </c>
      <c r="AJ24" s="123">
        <v>41.303410352286804</v>
      </c>
      <c r="AK24" s="123">
        <v>57.774112329632459</v>
      </c>
      <c r="AL24" s="123">
        <v>-29.98</v>
      </c>
      <c r="AM24" s="123">
        <v>-11.48</v>
      </c>
      <c r="AN24" s="123">
        <v>1.97</v>
      </c>
      <c r="AO24" s="123">
        <v>-4.07</v>
      </c>
      <c r="AP24" s="123">
        <v>79.585399617534293</v>
      </c>
      <c r="AQ24" s="123">
        <v>9.0774344748017803</v>
      </c>
      <c r="AR24" s="101">
        <v>51.052472263963267</v>
      </c>
      <c r="AS24" s="60">
        <v>328.8608843252473</v>
      </c>
      <c r="AT24" s="150">
        <v>117.42074382727522</v>
      </c>
      <c r="AU24" s="154">
        <f>SUM(W24,AC24,AR24,AS24,AT24)</f>
        <v>635.26620846298977</v>
      </c>
    </row>
    <row r="25" spans="1:47">
      <c r="A25" s="7">
        <v>69</v>
      </c>
      <c r="B25" s="16" t="s">
        <v>21</v>
      </c>
      <c r="C25" s="3">
        <v>6558</v>
      </c>
      <c r="D25" s="13">
        <v>469.01216834400736</v>
      </c>
      <c r="E25" s="13">
        <v>104.01732235437633</v>
      </c>
      <c r="F25" s="13">
        <v>557.15795516925891</v>
      </c>
      <c r="G25" s="13">
        <v>548.74902409271124</v>
      </c>
      <c r="H25" s="13">
        <v>54.027444342787433</v>
      </c>
      <c r="I25" s="13">
        <v>42.70744129307716</v>
      </c>
      <c r="J25" s="104">
        <v>1775.6713555962187</v>
      </c>
      <c r="K25" s="26">
        <v>63.494123241220329</v>
      </c>
      <c r="L25" s="26">
        <v>0</v>
      </c>
      <c r="M25" s="26">
        <v>0</v>
      </c>
      <c r="N25" s="26">
        <v>38.278973772491618</v>
      </c>
      <c r="O25" s="26">
        <v>92.357624059165488</v>
      </c>
      <c r="P25" s="26">
        <v>0</v>
      </c>
      <c r="Q25" s="26">
        <v>0</v>
      </c>
      <c r="R25" s="26">
        <v>27.62022094690921</v>
      </c>
      <c r="S25" s="26">
        <v>38.518767917047882</v>
      </c>
      <c r="T25" s="29">
        <v>260.26970993683454</v>
      </c>
      <c r="U25" s="114">
        <f>SUM(J25+T25)</f>
        <v>2035.9410655330532</v>
      </c>
      <c r="V25" s="101">
        <v>-1467.53</v>
      </c>
      <c r="W25" s="101">
        <f>U25+V25</f>
        <v>568.41106553305326</v>
      </c>
      <c r="X25" s="11">
        <v>51.073788</v>
      </c>
      <c r="Y25" s="11">
        <v>0</v>
      </c>
      <c r="Z25" s="11">
        <v>13.975286269045954</v>
      </c>
      <c r="AA25" s="11">
        <v>16.155232333932851</v>
      </c>
      <c r="AB25" s="11">
        <v>0</v>
      </c>
      <c r="AC25" s="9">
        <v>81.204306602978804</v>
      </c>
      <c r="AD25" s="123">
        <v>-0.99</v>
      </c>
      <c r="AE25" s="123">
        <v>-1.79</v>
      </c>
      <c r="AF25" s="123">
        <v>-0.99</v>
      </c>
      <c r="AG25" s="123">
        <v>-0.01</v>
      </c>
      <c r="AH25" s="123">
        <v>-19.59</v>
      </c>
      <c r="AI25" s="123">
        <v>-31.522907898749619</v>
      </c>
      <c r="AJ25" s="123">
        <v>-277.42895015825627</v>
      </c>
      <c r="AK25" s="123">
        <v>-271.21570622991686</v>
      </c>
      <c r="AL25" s="123">
        <v>-29.98</v>
      </c>
      <c r="AM25" s="123">
        <v>-11.479999999999999</v>
      </c>
      <c r="AN25" s="123">
        <v>1.97</v>
      </c>
      <c r="AO25" s="123">
        <v>-4.07</v>
      </c>
      <c r="AP25" s="123">
        <v>34.366759319128299</v>
      </c>
      <c r="AQ25" s="123">
        <v>-4.6821558911410293</v>
      </c>
      <c r="AR25" s="101">
        <v>-617.41296085893543</v>
      </c>
      <c r="AS25" s="60">
        <v>483.63814705042739</v>
      </c>
      <c r="AT25" s="150">
        <v>118.78322766011523</v>
      </c>
      <c r="AU25" s="154">
        <f>SUM(W25,AC25,AR25,AS25,AT25)</f>
        <v>634.62378598763928</v>
      </c>
    </row>
    <row r="26" spans="1:47">
      <c r="A26" s="7">
        <v>71</v>
      </c>
      <c r="B26" s="16" t="s">
        <v>22</v>
      </c>
      <c r="C26" s="3">
        <v>6473</v>
      </c>
      <c r="D26" s="13">
        <v>473.86557237756836</v>
      </c>
      <c r="E26" s="13">
        <v>106.76984396724858</v>
      </c>
      <c r="F26" s="13">
        <v>674.33053143828215</v>
      </c>
      <c r="G26" s="13">
        <v>571.95360729182767</v>
      </c>
      <c r="H26" s="13">
        <v>52.826170245635716</v>
      </c>
      <c r="I26" s="13">
        <v>42.597627066275301</v>
      </c>
      <c r="J26" s="104">
        <v>1922.3433523868378</v>
      </c>
      <c r="K26" s="26">
        <v>61.893462895644156</v>
      </c>
      <c r="L26" s="26">
        <v>0</v>
      </c>
      <c r="M26" s="26">
        <v>0</v>
      </c>
      <c r="N26" s="26">
        <v>67.649164220608682</v>
      </c>
      <c r="O26" s="26">
        <v>128.2589049712042</v>
      </c>
      <c r="P26" s="26">
        <v>0</v>
      </c>
      <c r="Q26" s="26">
        <v>0</v>
      </c>
      <c r="R26" s="26">
        <v>26.96822293386802</v>
      </c>
      <c r="S26" s="26">
        <v>35.848156959678668</v>
      </c>
      <c r="T26" s="29">
        <v>320.61791198100377</v>
      </c>
      <c r="U26" s="114">
        <f>SUM(J26+T26)</f>
        <v>2242.9612643678415</v>
      </c>
      <c r="V26" s="101">
        <v>-1467.53</v>
      </c>
      <c r="W26" s="101">
        <f>U26+V26</f>
        <v>775.43126436784155</v>
      </c>
      <c r="X26" s="11">
        <v>43.564110666666664</v>
      </c>
      <c r="Y26" s="11">
        <v>0</v>
      </c>
      <c r="Z26" s="11">
        <v>14.09453129489105</v>
      </c>
      <c r="AA26" s="11">
        <v>14.647580587218949</v>
      </c>
      <c r="AB26" s="11">
        <v>0</v>
      </c>
      <c r="AC26" s="9">
        <v>72.30622254877666</v>
      </c>
      <c r="AD26" s="123">
        <v>-0.98999999999999988</v>
      </c>
      <c r="AE26" s="123">
        <v>-1.79</v>
      </c>
      <c r="AF26" s="123">
        <v>-0.98999999999999988</v>
      </c>
      <c r="AG26" s="123">
        <v>-0.01</v>
      </c>
      <c r="AH26" s="123">
        <v>-19.59</v>
      </c>
      <c r="AI26" s="123">
        <v>-25.945958597250115</v>
      </c>
      <c r="AJ26" s="123">
        <v>-47.378657145923007</v>
      </c>
      <c r="AK26" s="123">
        <v>-107.96211778568814</v>
      </c>
      <c r="AL26" s="123">
        <v>-29.98</v>
      </c>
      <c r="AM26" s="123">
        <v>-11.48</v>
      </c>
      <c r="AN26" s="123">
        <v>1.97</v>
      </c>
      <c r="AO26" s="123">
        <v>-4.07</v>
      </c>
      <c r="AP26" s="123">
        <v>33.377577732960063</v>
      </c>
      <c r="AQ26" s="123">
        <v>-7.303363608262238</v>
      </c>
      <c r="AR26" s="101">
        <v>-222.14251940416344</v>
      </c>
      <c r="AS26" s="60">
        <v>605.5013656526944</v>
      </c>
      <c r="AT26" s="150">
        <v>143.64624092241226</v>
      </c>
      <c r="AU26" s="154">
        <f>SUM(W26,AC26,AR26,AS26,AT26)</f>
        <v>1374.7425740875615</v>
      </c>
    </row>
    <row r="27" spans="1:47">
      <c r="A27" s="7">
        <v>72</v>
      </c>
      <c r="B27" s="16" t="s">
        <v>23</v>
      </c>
      <c r="C27" s="3">
        <v>948</v>
      </c>
      <c r="D27" s="13">
        <v>276.31693037974685</v>
      </c>
      <c r="E27" s="13">
        <v>75.743459915611822</v>
      </c>
      <c r="F27" s="13">
        <v>430.91145569620255</v>
      </c>
      <c r="G27" s="13">
        <v>409.65031645569621</v>
      </c>
      <c r="H27" s="13">
        <v>57.558544303797468</v>
      </c>
      <c r="I27" s="13">
        <v>37.425105485232066</v>
      </c>
      <c r="J27" s="104">
        <v>1287.605812236287</v>
      </c>
      <c r="K27" s="26">
        <v>72.425444219744065</v>
      </c>
      <c r="L27" s="26">
        <v>0</v>
      </c>
      <c r="M27" s="26">
        <v>0</v>
      </c>
      <c r="N27" s="26">
        <v>33.847035864978906</v>
      </c>
      <c r="O27" s="26">
        <v>171.36252844676918</v>
      </c>
      <c r="P27" s="26">
        <v>1253.49</v>
      </c>
      <c r="Q27" s="26">
        <v>0</v>
      </c>
      <c r="R27" s="26">
        <v>17.847288241910427</v>
      </c>
      <c r="S27" s="26">
        <v>38.729957805907176</v>
      </c>
      <c r="T27" s="29">
        <v>1587.7022545793097</v>
      </c>
      <c r="U27" s="114">
        <f>SUM(J27+T27)</f>
        <v>2875.3080668155967</v>
      </c>
      <c r="V27" s="101">
        <v>-1467.53</v>
      </c>
      <c r="W27" s="101">
        <f>U27+V27</f>
        <v>1407.7780668155967</v>
      </c>
      <c r="X27" s="11">
        <v>64.643414666666672</v>
      </c>
      <c r="Y27" s="11">
        <v>0</v>
      </c>
      <c r="Z27" s="11">
        <v>9.5710393019194999</v>
      </c>
      <c r="AA27" s="11">
        <v>20.414506879513866</v>
      </c>
      <c r="AB27" s="11">
        <v>0</v>
      </c>
      <c r="AC27" s="9">
        <v>94.628960848100036</v>
      </c>
      <c r="AD27" s="123">
        <v>-0.99</v>
      </c>
      <c r="AE27" s="123">
        <v>-1.79</v>
      </c>
      <c r="AF27" s="123">
        <v>-0.99</v>
      </c>
      <c r="AG27" s="123">
        <v>-0.01</v>
      </c>
      <c r="AH27" s="123">
        <v>-19.59</v>
      </c>
      <c r="AI27" s="123">
        <v>-16.436845991561182</v>
      </c>
      <c r="AJ27" s="123">
        <v>-181.03194380935562</v>
      </c>
      <c r="AK27" s="123">
        <v>-62.685048262495549</v>
      </c>
      <c r="AL27" s="123">
        <v>-29.98</v>
      </c>
      <c r="AM27" s="123">
        <v>-11.48</v>
      </c>
      <c r="AN27" s="123">
        <v>1.97</v>
      </c>
      <c r="AO27" s="123">
        <v>-4.07</v>
      </c>
      <c r="AP27" s="123">
        <v>40.65839000507173</v>
      </c>
      <c r="AQ27" s="123">
        <v>11.631813398857133</v>
      </c>
      <c r="AR27" s="101">
        <v>-274.79363465948342</v>
      </c>
      <c r="AS27" s="60">
        <v>382.16171178794303</v>
      </c>
      <c r="AT27" s="150">
        <v>114.2018411791759</v>
      </c>
      <c r="AU27" s="154">
        <f>SUM(W27,AC27,AR27,AS27,AT27)</f>
        <v>1723.9769459713323</v>
      </c>
    </row>
    <row r="28" spans="1:47">
      <c r="A28" s="7">
        <v>74</v>
      </c>
      <c r="B28" s="16" t="s">
        <v>24</v>
      </c>
      <c r="C28" s="3">
        <v>1013</v>
      </c>
      <c r="D28" s="13">
        <v>325.31890424481742</v>
      </c>
      <c r="E28" s="13">
        <v>115.18538993089832</v>
      </c>
      <c r="F28" s="13">
        <v>470.47193484698914</v>
      </c>
      <c r="G28" s="13">
        <v>396.14358341559722</v>
      </c>
      <c r="H28" s="13">
        <v>56.60748272458045</v>
      </c>
      <c r="I28" s="13">
        <v>39.144126357354395</v>
      </c>
      <c r="J28" s="104">
        <v>1402.8714215202369</v>
      </c>
      <c r="K28" s="26">
        <v>65.744134396065959</v>
      </c>
      <c r="L28" s="26">
        <v>0</v>
      </c>
      <c r="M28" s="26">
        <v>0</v>
      </c>
      <c r="N28" s="26">
        <v>95.025636722606123</v>
      </c>
      <c r="O28" s="26">
        <v>322.16134348624593</v>
      </c>
      <c r="P28" s="26">
        <v>0</v>
      </c>
      <c r="Q28" s="26">
        <v>0</v>
      </c>
      <c r="R28" s="26">
        <v>38.115453836275108</v>
      </c>
      <c r="S28" s="26">
        <v>38.419506416584404</v>
      </c>
      <c r="T28" s="29">
        <v>559.46607485777747</v>
      </c>
      <c r="U28" s="114">
        <f>SUM(J28+T28)</f>
        <v>1962.3374963780143</v>
      </c>
      <c r="V28" s="101">
        <v>-1467.53</v>
      </c>
      <c r="W28" s="101">
        <f>U28+V28</f>
        <v>494.80749637801432</v>
      </c>
      <c r="X28" s="11">
        <v>143.70752400000003</v>
      </c>
      <c r="Y28" s="11">
        <v>0</v>
      </c>
      <c r="Z28" s="11">
        <v>11.834913449584057</v>
      </c>
      <c r="AA28" s="11">
        <v>11.113538162769483</v>
      </c>
      <c r="AB28" s="11">
        <v>0</v>
      </c>
      <c r="AC28" s="9">
        <v>166.65597561235359</v>
      </c>
      <c r="AD28" s="123">
        <v>-0.99</v>
      </c>
      <c r="AE28" s="123">
        <v>-1.79</v>
      </c>
      <c r="AF28" s="123">
        <v>-0.99</v>
      </c>
      <c r="AG28" s="123">
        <v>-0.01</v>
      </c>
      <c r="AH28" s="123">
        <v>-19.59</v>
      </c>
      <c r="AI28" s="123">
        <v>-20.766416584402766</v>
      </c>
      <c r="AJ28" s="123">
        <v>199.69187182945461</v>
      </c>
      <c r="AK28" s="123">
        <v>40.545673404485619</v>
      </c>
      <c r="AL28" s="123">
        <v>-29.98</v>
      </c>
      <c r="AM28" s="123">
        <v>-11.48</v>
      </c>
      <c r="AN28" s="123">
        <v>1.97</v>
      </c>
      <c r="AO28" s="123">
        <v>-4.07</v>
      </c>
      <c r="AP28" s="123">
        <v>13.353918629616912</v>
      </c>
      <c r="AQ28" s="123">
        <v>6.4471406512297866</v>
      </c>
      <c r="AR28" s="101">
        <v>172.34218793038417</v>
      </c>
      <c r="AS28" s="60">
        <v>539.2233469414565</v>
      </c>
      <c r="AT28" s="150">
        <v>203.87861857722694</v>
      </c>
      <c r="AU28" s="154">
        <f>SUM(W28,AC28,AR28,AS28,AT28)</f>
        <v>1576.9076254394354</v>
      </c>
    </row>
    <row r="29" spans="1:47">
      <c r="A29" s="7">
        <v>75</v>
      </c>
      <c r="B29" s="16" t="s">
        <v>25</v>
      </c>
      <c r="C29" s="3">
        <v>19534</v>
      </c>
      <c r="D29" s="13">
        <v>307.12933858912669</v>
      </c>
      <c r="E29" s="13">
        <v>57.895239070338903</v>
      </c>
      <c r="F29" s="13">
        <v>431.41637452646671</v>
      </c>
      <c r="G29" s="13">
        <v>413.51739531074031</v>
      </c>
      <c r="H29" s="13">
        <v>57.424715880004094</v>
      </c>
      <c r="I29" s="13">
        <v>44.590474045254432</v>
      </c>
      <c r="J29" s="104">
        <v>1311.973537421931</v>
      </c>
      <c r="K29" s="26">
        <v>82.644429902669728</v>
      </c>
      <c r="L29" s="26">
        <v>0</v>
      </c>
      <c r="M29" s="26">
        <v>0</v>
      </c>
      <c r="N29" s="26">
        <v>150.54153066448245</v>
      </c>
      <c r="O29" s="26">
        <v>24.671960798316714</v>
      </c>
      <c r="P29" s="26">
        <v>0</v>
      </c>
      <c r="Q29" s="26">
        <v>0</v>
      </c>
      <c r="R29" s="26">
        <v>31.29674560091664</v>
      </c>
      <c r="S29" s="26">
        <v>51.312931299273068</v>
      </c>
      <c r="T29" s="29">
        <v>340.46759826565858</v>
      </c>
      <c r="U29" s="114">
        <f>SUM(J29+T29)</f>
        <v>1652.4411356875896</v>
      </c>
      <c r="V29" s="101">
        <v>-1467.53</v>
      </c>
      <c r="W29" s="101">
        <f>U29+V29</f>
        <v>184.91113568758965</v>
      </c>
      <c r="X29" s="11">
        <v>0</v>
      </c>
      <c r="Y29" s="11">
        <v>0</v>
      </c>
      <c r="Z29" s="11">
        <v>11.067869483129522</v>
      </c>
      <c r="AA29" s="11">
        <v>19.109205948316134</v>
      </c>
      <c r="AB29" s="11">
        <v>0</v>
      </c>
      <c r="AC29" s="9">
        <v>30.177075431445655</v>
      </c>
      <c r="AD29" s="123">
        <v>-0.99</v>
      </c>
      <c r="AE29" s="123">
        <v>-1.79</v>
      </c>
      <c r="AF29" s="123">
        <v>-0.99</v>
      </c>
      <c r="AG29" s="123">
        <v>-0.01</v>
      </c>
      <c r="AH29" s="123">
        <v>-19.59</v>
      </c>
      <c r="AI29" s="123">
        <v>-38.258222586259855</v>
      </c>
      <c r="AJ29" s="123">
        <v>-206.57013268200205</v>
      </c>
      <c r="AK29" s="123">
        <v>-29.272721385790451</v>
      </c>
      <c r="AL29" s="123">
        <v>-29.980000000000004</v>
      </c>
      <c r="AM29" s="123">
        <v>-11.48</v>
      </c>
      <c r="AN29" s="123">
        <v>1.9699999999999998</v>
      </c>
      <c r="AO29" s="123">
        <v>-4.07</v>
      </c>
      <c r="AP29" s="123">
        <v>45.994364628071608</v>
      </c>
      <c r="AQ29" s="123">
        <v>2.6271783689229129</v>
      </c>
      <c r="AR29" s="101">
        <v>-292.40953365705786</v>
      </c>
      <c r="AS29" s="60">
        <v>-4.7413539781821328</v>
      </c>
      <c r="AT29" s="150">
        <v>82.190197104065106</v>
      </c>
      <c r="AU29" s="154">
        <f>SUM(W29,AC29,AR29,AS29,AT29)</f>
        <v>0.12752058786040266</v>
      </c>
    </row>
    <row r="30" spans="1:47">
      <c r="A30" s="7">
        <v>77</v>
      </c>
      <c r="B30" s="16" t="s">
        <v>26</v>
      </c>
      <c r="C30" s="3">
        <v>4549</v>
      </c>
      <c r="D30" s="13">
        <v>276.77347768740384</v>
      </c>
      <c r="E30" s="13">
        <v>67.0851615739723</v>
      </c>
      <c r="F30" s="13">
        <v>475.61190151681689</v>
      </c>
      <c r="G30" s="13">
        <v>503.68347988568917</v>
      </c>
      <c r="H30" s="13">
        <v>56.747509342712689</v>
      </c>
      <c r="I30" s="13">
        <v>40.648098483183119</v>
      </c>
      <c r="J30" s="104">
        <v>1420.5496284897781</v>
      </c>
      <c r="K30" s="26">
        <v>75.431970131897174</v>
      </c>
      <c r="L30" s="26">
        <v>0</v>
      </c>
      <c r="M30" s="26">
        <v>0</v>
      </c>
      <c r="N30" s="26">
        <v>50.205291272807209</v>
      </c>
      <c r="O30" s="26">
        <v>99.308859865769804</v>
      </c>
      <c r="P30" s="26">
        <v>0</v>
      </c>
      <c r="Q30" s="26">
        <v>0</v>
      </c>
      <c r="R30" s="26">
        <v>28.023117415241909</v>
      </c>
      <c r="S30" s="26">
        <v>44.391734447131235</v>
      </c>
      <c r="T30" s="29">
        <v>297.36097313284733</v>
      </c>
      <c r="U30" s="114">
        <f>SUM(J30+T30)</f>
        <v>1717.9106016226256</v>
      </c>
      <c r="V30" s="101">
        <v>-1467.53</v>
      </c>
      <c r="W30" s="101">
        <f>U30+V30</f>
        <v>250.38060162262559</v>
      </c>
      <c r="X30" s="11">
        <v>43.244825333333331</v>
      </c>
      <c r="Y30" s="11">
        <v>0</v>
      </c>
      <c r="Z30" s="11">
        <v>10.598850546320465</v>
      </c>
      <c r="AA30" s="11">
        <v>18.188946868332021</v>
      </c>
      <c r="AB30" s="11">
        <v>0</v>
      </c>
      <c r="AC30" s="9">
        <v>72.032622747985826</v>
      </c>
      <c r="AD30" s="123">
        <v>-0.9900000000000001</v>
      </c>
      <c r="AE30" s="123">
        <v>-1.79</v>
      </c>
      <c r="AF30" s="123">
        <v>-0.9900000000000001</v>
      </c>
      <c r="AG30" s="123">
        <v>-0.01</v>
      </c>
      <c r="AH30" s="123">
        <v>-19.59</v>
      </c>
      <c r="AI30" s="123">
        <v>-31.320549571334357</v>
      </c>
      <c r="AJ30" s="123">
        <v>-90.519702337749777</v>
      </c>
      <c r="AK30" s="123">
        <v>-36.289817662297509</v>
      </c>
      <c r="AL30" s="123">
        <v>-29.979999999999997</v>
      </c>
      <c r="AM30" s="123">
        <v>-11.48</v>
      </c>
      <c r="AN30" s="123">
        <v>1.9700000000000002</v>
      </c>
      <c r="AO30" s="123">
        <v>-4.07</v>
      </c>
      <c r="AP30" s="123">
        <v>45.517321581299413</v>
      </c>
      <c r="AQ30" s="123">
        <v>6.7203965694436008</v>
      </c>
      <c r="AR30" s="101">
        <v>-172.82235142063863</v>
      </c>
      <c r="AS30" s="60">
        <v>577.12903410202591</v>
      </c>
      <c r="AT30" s="150">
        <v>162.49871919128626</v>
      </c>
      <c r="AU30" s="154">
        <f>SUM(W30,AC30,AR30,AS30,AT30)</f>
        <v>889.21862624328492</v>
      </c>
    </row>
    <row r="31" spans="1:47">
      <c r="A31" s="7">
        <v>78</v>
      </c>
      <c r="B31" s="16" t="s">
        <v>27</v>
      </c>
      <c r="C31" s="3">
        <v>7721</v>
      </c>
      <c r="D31" s="13">
        <v>260.46990027198552</v>
      </c>
      <c r="E31" s="13">
        <v>58.124595259681385</v>
      </c>
      <c r="F31" s="13">
        <v>364.47857531407851</v>
      </c>
      <c r="G31" s="13">
        <v>424.17722445279111</v>
      </c>
      <c r="H31" s="13">
        <v>58.319015671545138</v>
      </c>
      <c r="I31" s="13">
        <v>42.772552778137545</v>
      </c>
      <c r="J31" s="104">
        <v>1208.3418637482191</v>
      </c>
      <c r="K31" s="26">
        <v>72.092225947886377</v>
      </c>
      <c r="L31" s="26">
        <v>21.249200000000002</v>
      </c>
      <c r="M31" s="26">
        <v>119.34496194793422</v>
      </c>
      <c r="N31" s="26">
        <v>100.22829944307732</v>
      </c>
      <c r="O31" s="26">
        <v>12.035859418218223</v>
      </c>
      <c r="P31" s="26">
        <v>0</v>
      </c>
      <c r="Q31" s="26">
        <v>0</v>
      </c>
      <c r="R31" s="26">
        <v>45.404424076140572</v>
      </c>
      <c r="S31" s="26">
        <v>45.365968138842121</v>
      </c>
      <c r="T31" s="29">
        <v>415.72093897209885</v>
      </c>
      <c r="U31" s="114">
        <f>SUM(J31+T31)</f>
        <v>1624.0628027203179</v>
      </c>
      <c r="V31" s="101">
        <v>-1467.53</v>
      </c>
      <c r="W31" s="101">
        <f>U31+V31</f>
        <v>156.53280272031793</v>
      </c>
      <c r="X31" s="11">
        <v>64.35972533333333</v>
      </c>
      <c r="Y31" s="11">
        <v>0</v>
      </c>
      <c r="Z31" s="11">
        <v>14.897394185014024</v>
      </c>
      <c r="AA31" s="11">
        <v>17.217307116415199</v>
      </c>
      <c r="AB31" s="11">
        <v>0</v>
      </c>
      <c r="AC31" s="9">
        <v>96.474426634762551</v>
      </c>
      <c r="AD31" s="123">
        <v>-0.99</v>
      </c>
      <c r="AE31" s="123">
        <v>-1.79</v>
      </c>
      <c r="AF31" s="123">
        <v>-0.99</v>
      </c>
      <c r="AG31" s="123">
        <v>-0.01</v>
      </c>
      <c r="AH31" s="123">
        <v>-19.589999999999996</v>
      </c>
      <c r="AI31" s="123">
        <v>-44.235231187669989</v>
      </c>
      <c r="AJ31" s="123">
        <v>-290.81404198025081</v>
      </c>
      <c r="AK31" s="123">
        <v>-82.038166596875044</v>
      </c>
      <c r="AL31" s="123">
        <v>-29.98</v>
      </c>
      <c r="AM31" s="123">
        <v>-11.48</v>
      </c>
      <c r="AN31" s="123">
        <v>1.97</v>
      </c>
      <c r="AO31" s="123">
        <v>-4.07</v>
      </c>
      <c r="AP31" s="123">
        <v>42.70436506906578</v>
      </c>
      <c r="AQ31" s="123">
        <v>-3.561496829978005</v>
      </c>
      <c r="AR31" s="101">
        <v>-444.87457152570818</v>
      </c>
      <c r="AS31" s="60">
        <v>-12.860510540013866</v>
      </c>
      <c r="AT31" s="150">
        <v>81.951196874097477</v>
      </c>
      <c r="AU31" s="154">
        <f>SUM(W31,AC31,AR31,AS31,AT31)</f>
        <v>-122.77665583654409</v>
      </c>
    </row>
    <row r="32" spans="1:47">
      <c r="A32" s="7">
        <v>79</v>
      </c>
      <c r="B32" s="16" t="s">
        <v>28</v>
      </c>
      <c r="C32" s="3">
        <v>6703</v>
      </c>
      <c r="D32" s="13">
        <v>363.05916753692378</v>
      </c>
      <c r="E32" s="13">
        <v>77.664448754289126</v>
      </c>
      <c r="F32" s="13">
        <v>471.74757869610625</v>
      </c>
      <c r="G32" s="13">
        <v>366.93129941817097</v>
      </c>
      <c r="H32" s="13">
        <v>56.726668655825748</v>
      </c>
      <c r="I32" s="13">
        <v>42.418749813516335</v>
      </c>
      <c r="J32" s="104">
        <v>1378.5479128748323</v>
      </c>
      <c r="K32" s="26">
        <v>71.607239780886346</v>
      </c>
      <c r="L32" s="26">
        <v>0</v>
      </c>
      <c r="M32" s="26">
        <v>0</v>
      </c>
      <c r="N32" s="26">
        <v>92.923332836043556</v>
      </c>
      <c r="O32" s="26">
        <v>14.55696167335015</v>
      </c>
      <c r="P32" s="26">
        <v>0</v>
      </c>
      <c r="Q32" s="26">
        <v>0</v>
      </c>
      <c r="R32" s="26">
        <v>35.391829554737981</v>
      </c>
      <c r="S32" s="26">
        <v>46.011397881545577</v>
      </c>
      <c r="T32" s="29">
        <v>260.49076172656362</v>
      </c>
      <c r="U32" s="114">
        <f>SUM(J32+T32)</f>
        <v>1639.038674601396</v>
      </c>
      <c r="V32" s="101">
        <v>-1467.53</v>
      </c>
      <c r="W32" s="101">
        <f>U32+V32</f>
        <v>171.50867460139602</v>
      </c>
      <c r="X32" s="11">
        <v>0</v>
      </c>
      <c r="Y32" s="11">
        <v>0</v>
      </c>
      <c r="Z32" s="11">
        <v>20.866604520307877</v>
      </c>
      <c r="AA32" s="11">
        <v>16.78877487339912</v>
      </c>
      <c r="AB32" s="11">
        <v>0</v>
      </c>
      <c r="AC32" s="9">
        <v>37.655379393707001</v>
      </c>
      <c r="AD32" s="123">
        <v>-0.99</v>
      </c>
      <c r="AE32" s="123">
        <v>-1.79</v>
      </c>
      <c r="AF32" s="123">
        <v>-0.99</v>
      </c>
      <c r="AG32" s="123">
        <v>-0.01</v>
      </c>
      <c r="AH32" s="123">
        <v>-19.59</v>
      </c>
      <c r="AI32" s="123">
        <v>-53.42520214829181</v>
      </c>
      <c r="AJ32" s="123">
        <v>-157.18244008098483</v>
      </c>
      <c r="AK32" s="123">
        <v>-119.09121646996401</v>
      </c>
      <c r="AL32" s="123">
        <v>-29.98</v>
      </c>
      <c r="AM32" s="123">
        <v>-11.48</v>
      </c>
      <c r="AN32" s="123">
        <v>1.97</v>
      </c>
      <c r="AO32" s="123">
        <v>-4.07</v>
      </c>
      <c r="AP32" s="123">
        <v>60.471392423123852</v>
      </c>
      <c r="AQ32" s="123">
        <v>-6.9906406465956001</v>
      </c>
      <c r="AR32" s="101">
        <v>-343.14810692271232</v>
      </c>
      <c r="AS32" s="60">
        <v>-42.673966777266791</v>
      </c>
      <c r="AT32" s="150">
        <v>88.228709347248639</v>
      </c>
      <c r="AU32" s="154">
        <f>SUM(W32,AC32,AR32,AS32,AT32)</f>
        <v>-88.429310357627458</v>
      </c>
    </row>
    <row r="33" spans="1:47">
      <c r="A33" s="7">
        <v>81</v>
      </c>
      <c r="B33" s="16" t="s">
        <v>29</v>
      </c>
      <c r="C33" s="3">
        <v>2531</v>
      </c>
      <c r="D33" s="13">
        <v>280.4408534176215</v>
      </c>
      <c r="E33" s="13">
        <v>53.193994468589487</v>
      </c>
      <c r="F33" s="13">
        <v>310.84494666139869</v>
      </c>
      <c r="G33" s="13">
        <v>204.58237850651915</v>
      </c>
      <c r="H33" s="13">
        <v>59.789932832872388</v>
      </c>
      <c r="I33" s="13">
        <v>37.963445278546033</v>
      </c>
      <c r="J33" s="104">
        <v>946.81555116554728</v>
      </c>
      <c r="K33" s="26">
        <v>84.158545388870536</v>
      </c>
      <c r="L33" s="26">
        <v>0</v>
      </c>
      <c r="M33" s="26">
        <v>0</v>
      </c>
      <c r="N33" s="26">
        <v>64.133709996048992</v>
      </c>
      <c r="O33" s="26">
        <v>169.51925230420147</v>
      </c>
      <c r="P33" s="26">
        <v>0</v>
      </c>
      <c r="Q33" s="26">
        <v>0</v>
      </c>
      <c r="R33" s="26">
        <v>39.403013211057974</v>
      </c>
      <c r="S33" s="26">
        <v>48.161643619122877</v>
      </c>
      <c r="T33" s="29">
        <v>405.37616451930182</v>
      </c>
      <c r="U33" s="114">
        <f>SUM(J33+T33)</f>
        <v>1352.191715684849</v>
      </c>
      <c r="V33" s="101">
        <v>-1467.53</v>
      </c>
      <c r="W33" s="101">
        <f>U33+V33</f>
        <v>-115.33828431515099</v>
      </c>
      <c r="X33" s="11">
        <v>97.128540000000001</v>
      </c>
      <c r="Y33" s="11">
        <v>0</v>
      </c>
      <c r="Z33" s="11">
        <v>12.776104063074406</v>
      </c>
      <c r="AA33" s="11">
        <v>19.615479409134338</v>
      </c>
      <c r="AB33" s="11">
        <v>0</v>
      </c>
      <c r="AC33" s="9">
        <v>129.52012347220872</v>
      </c>
      <c r="AD33" s="123">
        <v>-0.99</v>
      </c>
      <c r="AE33" s="123">
        <v>-1.7899999999999998</v>
      </c>
      <c r="AF33" s="123">
        <v>-0.99</v>
      </c>
      <c r="AG33" s="123">
        <v>-0.01</v>
      </c>
      <c r="AH33" s="123">
        <v>-19.59</v>
      </c>
      <c r="AI33" s="123">
        <v>-33.464579217700518</v>
      </c>
      <c r="AJ33" s="123">
        <v>-55.583662431408023</v>
      </c>
      <c r="AK33" s="123">
        <v>12.21829829451922</v>
      </c>
      <c r="AL33" s="123">
        <v>-29.98</v>
      </c>
      <c r="AM33" s="123">
        <v>-11.48</v>
      </c>
      <c r="AN33" s="123">
        <v>1.97</v>
      </c>
      <c r="AO33" s="123">
        <v>-4.07</v>
      </c>
      <c r="AP33" s="123">
        <v>46.764361809567859</v>
      </c>
      <c r="AQ33" s="123">
        <v>20.605910556350658</v>
      </c>
      <c r="AR33" s="101">
        <v>-76.389670988670815</v>
      </c>
      <c r="AS33" s="60">
        <v>269.49231862651169</v>
      </c>
      <c r="AT33" s="150">
        <v>181.57774480172208</v>
      </c>
      <c r="AU33" s="154">
        <f>SUM(W33,AC33,AR33,AS33,AT33)</f>
        <v>388.86223159662069</v>
      </c>
    </row>
    <row r="34" spans="1:47">
      <c r="A34" s="7">
        <v>82</v>
      </c>
      <c r="B34" s="16" t="s">
        <v>30</v>
      </c>
      <c r="C34" s="3">
        <v>9371</v>
      </c>
      <c r="D34" s="13">
        <v>409.37757976736742</v>
      </c>
      <c r="E34" s="13">
        <v>111.10549567815602</v>
      </c>
      <c r="F34" s="13">
        <v>558.62809518727988</v>
      </c>
      <c r="G34" s="13">
        <v>501.44241276277887</v>
      </c>
      <c r="H34" s="13">
        <v>54.670839824991994</v>
      </c>
      <c r="I34" s="13">
        <v>45.815562906840256</v>
      </c>
      <c r="J34" s="104">
        <v>1681.0399861274147</v>
      </c>
      <c r="K34" s="26">
        <v>41.358900304779723</v>
      </c>
      <c r="L34" s="26">
        <v>0</v>
      </c>
      <c r="M34" s="26">
        <v>0</v>
      </c>
      <c r="N34" s="26">
        <v>46.527112367943658</v>
      </c>
      <c r="O34" s="26">
        <v>30.170714652807174</v>
      </c>
      <c r="P34" s="26">
        <v>0</v>
      </c>
      <c r="Q34" s="26">
        <v>0</v>
      </c>
      <c r="R34" s="26">
        <v>18.826169979278369</v>
      </c>
      <c r="S34" s="26">
        <v>30.09058584996265</v>
      </c>
      <c r="T34" s="29">
        <v>166.97348315477157</v>
      </c>
      <c r="U34" s="114">
        <f>SUM(J34+T34)</f>
        <v>1848.0134692821864</v>
      </c>
      <c r="V34" s="101">
        <v>-1467.53</v>
      </c>
      <c r="W34" s="101">
        <f>U34+V34</f>
        <v>380.48346928218643</v>
      </c>
      <c r="X34" s="11">
        <v>0</v>
      </c>
      <c r="Y34" s="11">
        <v>0</v>
      </c>
      <c r="Z34" s="11">
        <v>9.1364301553163489</v>
      </c>
      <c r="AA34" s="11">
        <v>19.743397401006302</v>
      </c>
      <c r="AB34" s="11">
        <v>0</v>
      </c>
      <c r="AC34" s="9">
        <v>28.879827556322653</v>
      </c>
      <c r="AD34" s="123">
        <v>-0.98999999999999988</v>
      </c>
      <c r="AE34" s="123">
        <v>-1.79</v>
      </c>
      <c r="AF34" s="123">
        <v>-0.98999999999999988</v>
      </c>
      <c r="AG34" s="123">
        <v>-0.01</v>
      </c>
      <c r="AH34" s="123">
        <v>-19.59</v>
      </c>
      <c r="AI34" s="123">
        <v>-19.563697577633125</v>
      </c>
      <c r="AJ34" s="123">
        <v>15.598708283823171</v>
      </c>
      <c r="AK34" s="123">
        <v>-2.0391102952215907</v>
      </c>
      <c r="AL34" s="123">
        <v>-29.98</v>
      </c>
      <c r="AM34" s="123">
        <v>-11.48</v>
      </c>
      <c r="AN34" s="123">
        <v>1.97</v>
      </c>
      <c r="AO34" s="123">
        <v>-4.07</v>
      </c>
      <c r="AP34" s="123">
        <v>25.173336902435413</v>
      </c>
      <c r="AQ34" s="123">
        <v>-0.64185708773432548</v>
      </c>
      <c r="AR34" s="101">
        <v>-48.402619774330446</v>
      </c>
      <c r="AS34" s="60">
        <v>52.390996844939671</v>
      </c>
      <c r="AT34" s="150">
        <v>74.293572057678915</v>
      </c>
      <c r="AU34" s="154">
        <f>SUM(W34,AC34,AR34,AS34,AT34)</f>
        <v>487.64524596679723</v>
      </c>
    </row>
    <row r="35" spans="1:47">
      <c r="A35" s="7">
        <v>86</v>
      </c>
      <c r="B35" s="16" t="s">
        <v>31</v>
      </c>
      <c r="C35" s="3">
        <v>7998</v>
      </c>
      <c r="D35" s="13">
        <v>400.41648537134284</v>
      </c>
      <c r="E35" s="13">
        <v>84.167291822955733</v>
      </c>
      <c r="F35" s="13">
        <v>565.61693173293315</v>
      </c>
      <c r="G35" s="13">
        <v>521.16452863215807</v>
      </c>
      <c r="H35" s="13">
        <v>54.7776144036009</v>
      </c>
      <c r="I35" s="13">
        <v>46.864866216554141</v>
      </c>
      <c r="J35" s="104">
        <v>1673.0077181795448</v>
      </c>
      <c r="K35" s="26">
        <v>45.82418020852365</v>
      </c>
      <c r="L35" s="26">
        <v>0</v>
      </c>
      <c r="M35" s="26">
        <v>0</v>
      </c>
      <c r="N35" s="26">
        <v>67.021940485121277</v>
      </c>
      <c r="O35" s="26">
        <v>38.475138317546069</v>
      </c>
      <c r="P35" s="26">
        <v>0</v>
      </c>
      <c r="Q35" s="26">
        <v>0</v>
      </c>
      <c r="R35" s="26">
        <v>26.489723153177117</v>
      </c>
      <c r="S35" s="26">
        <v>34.24623155788948</v>
      </c>
      <c r="T35" s="29">
        <v>212.05721372225761</v>
      </c>
      <c r="U35" s="114">
        <f>SUM(J35+T35)</f>
        <v>1885.0649319018023</v>
      </c>
      <c r="V35" s="101">
        <v>-1467.53</v>
      </c>
      <c r="W35" s="101">
        <f>U35+V35</f>
        <v>417.53493190180234</v>
      </c>
      <c r="X35" s="11">
        <v>0</v>
      </c>
      <c r="Y35" s="11">
        <v>0</v>
      </c>
      <c r="Z35" s="11">
        <v>6.9321572763035215</v>
      </c>
      <c r="AA35" s="11">
        <v>17.773764667193024</v>
      </c>
      <c r="AB35" s="11">
        <v>0</v>
      </c>
      <c r="AC35" s="9">
        <v>24.705921943496548</v>
      </c>
      <c r="AD35" s="123">
        <v>-0.99</v>
      </c>
      <c r="AE35" s="123">
        <v>-1.79</v>
      </c>
      <c r="AF35" s="123">
        <v>-0.99</v>
      </c>
      <c r="AG35" s="123">
        <v>-0.01</v>
      </c>
      <c r="AH35" s="123">
        <v>-19.59</v>
      </c>
      <c r="AI35" s="123">
        <v>-29.463973493373341</v>
      </c>
      <c r="AJ35" s="123">
        <v>-50.302377380362891</v>
      </c>
      <c r="AK35" s="123">
        <v>-36.350899508974734</v>
      </c>
      <c r="AL35" s="123">
        <v>-29.98</v>
      </c>
      <c r="AM35" s="123">
        <v>-11.48</v>
      </c>
      <c r="AN35" s="123">
        <v>1.97</v>
      </c>
      <c r="AO35" s="123">
        <v>-4.07</v>
      </c>
      <c r="AP35" s="123">
        <v>53.648934518247437</v>
      </c>
      <c r="AQ35" s="123">
        <v>-3.7613513677298784</v>
      </c>
      <c r="AR35" s="101">
        <v>-133.15966723219341</v>
      </c>
      <c r="AS35" s="60">
        <v>330.80776617609916</v>
      </c>
      <c r="AT35" s="150">
        <v>91.622397425685747</v>
      </c>
      <c r="AU35" s="154">
        <f>SUM(W35,AC35,AR35,AS35,AT35)</f>
        <v>731.51135021489051</v>
      </c>
    </row>
    <row r="36" spans="1:47">
      <c r="A36" s="7">
        <v>90</v>
      </c>
      <c r="B36" s="16" t="s">
        <v>32</v>
      </c>
      <c r="C36" s="3">
        <v>3001</v>
      </c>
      <c r="D36" s="13">
        <v>163.31126291236257</v>
      </c>
      <c r="E36" s="13">
        <v>53.835654781739429</v>
      </c>
      <c r="F36" s="13">
        <v>325.18187604131958</v>
      </c>
      <c r="G36" s="13">
        <v>409.7868210596468</v>
      </c>
      <c r="H36" s="13">
        <v>59.528203932022663</v>
      </c>
      <c r="I36" s="13">
        <v>38.610543152282574</v>
      </c>
      <c r="J36" s="104">
        <v>1050.2543618793736</v>
      </c>
      <c r="K36" s="26">
        <v>85.048382953465577</v>
      </c>
      <c r="L36" s="26">
        <v>0</v>
      </c>
      <c r="M36" s="26">
        <v>0</v>
      </c>
      <c r="N36" s="26">
        <v>81.134165278240587</v>
      </c>
      <c r="O36" s="26">
        <v>271.21553780572231</v>
      </c>
      <c r="P36" s="26">
        <v>0</v>
      </c>
      <c r="Q36" s="26">
        <v>0</v>
      </c>
      <c r="R36" s="26">
        <v>40.460445144541531</v>
      </c>
      <c r="S36" s="26">
        <v>51.385271576141292</v>
      </c>
      <c r="T36" s="29">
        <v>529.2438027581112</v>
      </c>
      <c r="U36" s="114">
        <f>SUM(J36+T36)</f>
        <v>1579.4981646374849</v>
      </c>
      <c r="V36" s="101">
        <v>-1467.53</v>
      </c>
      <c r="W36" s="101">
        <f>U36+V36</f>
        <v>111.96816463748496</v>
      </c>
      <c r="X36" s="11">
        <v>328.82613999999995</v>
      </c>
      <c r="Y36" s="11">
        <v>0</v>
      </c>
      <c r="Z36" s="11">
        <v>12.830739093575117</v>
      </c>
      <c r="AA36" s="11">
        <v>17.097134512856325</v>
      </c>
      <c r="AB36" s="11">
        <v>0</v>
      </c>
      <c r="AC36" s="9">
        <v>358.75401360643139</v>
      </c>
      <c r="AD36" s="123">
        <v>-0.98999999999999988</v>
      </c>
      <c r="AE36" s="123">
        <v>-1.79</v>
      </c>
      <c r="AF36" s="123">
        <v>-0.98999999999999988</v>
      </c>
      <c r="AG36" s="123">
        <v>-0.01</v>
      </c>
      <c r="AH36" s="123">
        <v>-19.59</v>
      </c>
      <c r="AI36" s="123">
        <v>-35.152759080306559</v>
      </c>
      <c r="AJ36" s="123">
        <v>-161.77807345568127</v>
      </c>
      <c r="AK36" s="123">
        <v>-330.05884841559237</v>
      </c>
      <c r="AL36" s="123">
        <v>-29.979999999999997</v>
      </c>
      <c r="AM36" s="123">
        <v>-11.48</v>
      </c>
      <c r="AN36" s="123">
        <v>1.9700000000000002</v>
      </c>
      <c r="AO36" s="123">
        <v>-4.07</v>
      </c>
      <c r="AP36" s="123">
        <v>52.543366195983573</v>
      </c>
      <c r="AQ36" s="123">
        <v>19.979035613051369</v>
      </c>
      <c r="AR36" s="101">
        <v>-521.39727914254536</v>
      </c>
      <c r="AS36" s="60">
        <v>268.36549233670252</v>
      </c>
      <c r="AT36" s="150">
        <v>172.79242839339767</v>
      </c>
      <c r="AU36" s="154">
        <f>SUM(W36,AC36,AR36,AS36,AT36)</f>
        <v>390.48281983147115</v>
      </c>
    </row>
    <row r="37" spans="1:47">
      <c r="A37" s="7">
        <v>91</v>
      </c>
      <c r="B37" s="16" t="s">
        <v>33</v>
      </c>
      <c r="C37" s="3">
        <v>674500</v>
      </c>
      <c r="D37" s="13">
        <v>459.66725782060792</v>
      </c>
      <c r="E37" s="13">
        <v>82.769802816901404</v>
      </c>
      <c r="F37" s="13">
        <v>441.41049033358047</v>
      </c>
      <c r="G37" s="13">
        <v>367.98587294292071</v>
      </c>
      <c r="H37" s="13">
        <v>56.192720504077087</v>
      </c>
      <c r="I37" s="13">
        <v>54.715972779836918</v>
      </c>
      <c r="J37" s="104">
        <v>1462.7421171979245</v>
      </c>
      <c r="K37" s="26">
        <v>77.82284941087255</v>
      </c>
      <c r="L37" s="26">
        <v>21.249200000000002</v>
      </c>
      <c r="M37" s="26">
        <v>15.420992016604895</v>
      </c>
      <c r="N37" s="26">
        <v>369.03746280207559</v>
      </c>
      <c r="O37" s="26">
        <v>0.25130951152472697</v>
      </c>
      <c r="P37" s="26">
        <v>0</v>
      </c>
      <c r="Q37" s="26">
        <v>0.44044785767234984</v>
      </c>
      <c r="R37" s="26">
        <v>34.755904779571175</v>
      </c>
      <c r="S37" s="26">
        <v>55.060391401037805</v>
      </c>
      <c r="T37" s="29">
        <v>574.03855777935905</v>
      </c>
      <c r="U37" s="114">
        <f>SUM(J37+T37)</f>
        <v>2036.7806749772835</v>
      </c>
      <c r="V37" s="101">
        <v>-1467.53</v>
      </c>
      <c r="W37" s="101">
        <f>U37+V37</f>
        <v>569.25067497728355</v>
      </c>
      <c r="X37" s="11">
        <v>0</v>
      </c>
      <c r="Y37" s="11">
        <v>0</v>
      </c>
      <c r="Z37" s="11">
        <v>17.922782985788992</v>
      </c>
      <c r="AA37" s="11">
        <v>22.14968499946561</v>
      </c>
      <c r="AB37" s="11">
        <v>9.3794976898640066</v>
      </c>
      <c r="AC37" s="9">
        <v>49.451965675118608</v>
      </c>
      <c r="AD37" s="123">
        <v>-0.99</v>
      </c>
      <c r="AE37" s="123">
        <v>-1.79</v>
      </c>
      <c r="AF37" s="123">
        <v>-0.99</v>
      </c>
      <c r="AG37" s="123">
        <v>-0.01</v>
      </c>
      <c r="AH37" s="123">
        <v>-19.59</v>
      </c>
      <c r="AI37" s="123">
        <v>-93.144735003706444</v>
      </c>
      <c r="AJ37" s="123">
        <v>81.654732483859902</v>
      </c>
      <c r="AK37" s="123">
        <v>-29.324983744078192</v>
      </c>
      <c r="AL37" s="123">
        <v>-29.98</v>
      </c>
      <c r="AM37" s="123">
        <v>-11.48</v>
      </c>
      <c r="AN37" s="123">
        <v>1.97</v>
      </c>
      <c r="AO37" s="123">
        <v>-4.07</v>
      </c>
      <c r="AP37" s="123">
        <v>25.721918695721296</v>
      </c>
      <c r="AQ37" s="123">
        <v>-10.580507305275519</v>
      </c>
      <c r="AR37" s="101">
        <v>-92.603574873478948</v>
      </c>
      <c r="AS37" s="60">
        <v>-89.847774896596775</v>
      </c>
      <c r="AT37" s="150">
        <v>106.78071995386085</v>
      </c>
      <c r="AU37" s="154">
        <f>SUM(W37,AC37,AR37,AS37,AT37)</f>
        <v>543.03201083618728</v>
      </c>
    </row>
    <row r="38" spans="1:47">
      <c r="A38" s="7">
        <v>92</v>
      </c>
      <c r="B38" s="16" t="s">
        <v>34</v>
      </c>
      <c r="C38" s="3">
        <v>247443</v>
      </c>
      <c r="D38" s="13">
        <v>524.93960790970038</v>
      </c>
      <c r="E38" s="13">
        <v>96.124521606996353</v>
      </c>
      <c r="F38" s="13">
        <v>515.66219141378019</v>
      </c>
      <c r="G38" s="13">
        <v>453.93618388881481</v>
      </c>
      <c r="H38" s="13">
        <v>54.495074744486608</v>
      </c>
      <c r="I38" s="13">
        <v>53.775865795354889</v>
      </c>
      <c r="J38" s="104">
        <v>1698.9334453591334</v>
      </c>
      <c r="K38" s="26">
        <v>79.785541749793182</v>
      </c>
      <c r="L38" s="26">
        <v>21.249200000000002</v>
      </c>
      <c r="M38" s="26">
        <v>6.1449544695141913</v>
      </c>
      <c r="N38" s="26">
        <v>507.911225696423</v>
      </c>
      <c r="O38" s="26">
        <v>0.76126871100248839</v>
      </c>
      <c r="P38" s="26">
        <v>0</v>
      </c>
      <c r="Q38" s="26">
        <v>0</v>
      </c>
      <c r="R38" s="26">
        <v>51.097221148809979</v>
      </c>
      <c r="S38" s="26">
        <v>58.981704877486941</v>
      </c>
      <c r="T38" s="29">
        <v>725.93111665302979</v>
      </c>
      <c r="U38" s="114">
        <f>SUM(J38+T38)</f>
        <v>2424.8645620121633</v>
      </c>
      <c r="V38" s="101">
        <v>-1467.53</v>
      </c>
      <c r="W38" s="101">
        <f>U38+V38</f>
        <v>957.33456201216336</v>
      </c>
      <c r="X38" s="11">
        <v>0</v>
      </c>
      <c r="Y38" s="11">
        <v>0</v>
      </c>
      <c r="Z38" s="11">
        <v>14.612501428959929</v>
      </c>
      <c r="AA38" s="11">
        <v>20.193296909117269</v>
      </c>
      <c r="AB38" s="11">
        <v>14.992738114386498</v>
      </c>
      <c r="AC38" s="9">
        <v>49.798536452463694</v>
      </c>
      <c r="AD38" s="123">
        <v>-0.99</v>
      </c>
      <c r="AE38" s="123">
        <v>-1.79</v>
      </c>
      <c r="AF38" s="123">
        <v>-0.99</v>
      </c>
      <c r="AG38" s="123">
        <v>-9.9999999999999985E-3</v>
      </c>
      <c r="AH38" s="123">
        <v>-19.59</v>
      </c>
      <c r="AI38" s="123">
        <v>-112.45217375314719</v>
      </c>
      <c r="AJ38" s="123">
        <v>-106.95643853322821</v>
      </c>
      <c r="AK38" s="123">
        <v>-2.0035708373565719</v>
      </c>
      <c r="AL38" s="123">
        <v>-29.979999999999997</v>
      </c>
      <c r="AM38" s="123">
        <v>-11.48</v>
      </c>
      <c r="AN38" s="123">
        <v>1.9700000000000002</v>
      </c>
      <c r="AO38" s="123">
        <v>-4.07</v>
      </c>
      <c r="AP38" s="123">
        <v>41.084104977711263</v>
      </c>
      <c r="AQ38" s="123">
        <v>-5.2897288242294218</v>
      </c>
      <c r="AR38" s="101">
        <v>-252.54780697025018</v>
      </c>
      <c r="AS38" s="60">
        <v>-16.91185341698997</v>
      </c>
      <c r="AT38" s="150">
        <v>78.561419852294151</v>
      </c>
      <c r="AU38" s="154">
        <f>SUM(W38,AC38,AR38,AS38,AT38)</f>
        <v>816.23485792968108</v>
      </c>
    </row>
    <row r="39" spans="1:47">
      <c r="A39" s="7">
        <v>97</v>
      </c>
      <c r="B39" s="16" t="s">
        <v>35</v>
      </c>
      <c r="C39" s="3">
        <v>2062</v>
      </c>
      <c r="D39" s="13">
        <v>266.36602812803102</v>
      </c>
      <c r="E39" s="13">
        <v>65.292919495635303</v>
      </c>
      <c r="F39" s="13">
        <v>330.18433559650822</v>
      </c>
      <c r="G39" s="13">
        <v>276.22589718719689</v>
      </c>
      <c r="H39" s="13">
        <v>59.275809893307468</v>
      </c>
      <c r="I39" s="13">
        <v>40.242056256062078</v>
      </c>
      <c r="J39" s="104">
        <v>1037.5870465567411</v>
      </c>
      <c r="K39" s="26">
        <v>73.3293604591898</v>
      </c>
      <c r="L39" s="26">
        <v>0</v>
      </c>
      <c r="M39" s="26">
        <v>0</v>
      </c>
      <c r="N39" s="26">
        <v>57.667609117361785</v>
      </c>
      <c r="O39" s="26">
        <v>178.24212585822389</v>
      </c>
      <c r="P39" s="26">
        <v>0</v>
      </c>
      <c r="Q39" s="26">
        <v>236.56713870029097</v>
      </c>
      <c r="R39" s="26">
        <v>30.448354607076709</v>
      </c>
      <c r="S39" s="26">
        <v>43.802793404461688</v>
      </c>
      <c r="T39" s="29">
        <v>620.05738214660482</v>
      </c>
      <c r="U39" s="114">
        <f>SUM(J39+T39)</f>
        <v>1657.644428703346</v>
      </c>
      <c r="V39" s="101">
        <v>-1467.53</v>
      </c>
      <c r="W39" s="101">
        <f>U39+V39</f>
        <v>190.11442870334599</v>
      </c>
      <c r="X39" s="11">
        <v>50.352160000000005</v>
      </c>
      <c r="Y39" s="11">
        <v>0</v>
      </c>
      <c r="Z39" s="11">
        <v>9.6019661295957714</v>
      </c>
      <c r="AA39" s="11">
        <v>16.519641639982776</v>
      </c>
      <c r="AB39" s="11">
        <v>0</v>
      </c>
      <c r="AC39" s="9">
        <v>76.473767769578558</v>
      </c>
      <c r="AD39" s="123">
        <v>-0.99</v>
      </c>
      <c r="AE39" s="123">
        <v>-1.79</v>
      </c>
      <c r="AF39" s="123">
        <v>-0.99</v>
      </c>
      <c r="AG39" s="123">
        <v>-0.01</v>
      </c>
      <c r="AH39" s="123">
        <v>-19.59</v>
      </c>
      <c r="AI39" s="123">
        <v>-43.407516973811838</v>
      </c>
      <c r="AJ39" s="123">
        <v>-196.61004607749535</v>
      </c>
      <c r="AK39" s="123">
        <v>65.814384900227054</v>
      </c>
      <c r="AL39" s="123">
        <v>-29.98</v>
      </c>
      <c r="AM39" s="123">
        <v>-11.48</v>
      </c>
      <c r="AN39" s="123">
        <v>1.97</v>
      </c>
      <c r="AO39" s="123">
        <v>-4.07</v>
      </c>
      <c r="AP39" s="123">
        <v>34.499426218751715</v>
      </c>
      <c r="AQ39" s="123">
        <v>9.9130770255186942</v>
      </c>
      <c r="AR39" s="101">
        <v>-196.72067490680973</v>
      </c>
      <c r="AS39" s="60">
        <v>145.2674436486661</v>
      </c>
      <c r="AT39" s="150">
        <v>170.69512356321849</v>
      </c>
      <c r="AU39" s="154">
        <f>SUM(W39,AC39,AR39,AS39,AT39)</f>
        <v>385.83008877799944</v>
      </c>
    </row>
    <row r="40" spans="1:47">
      <c r="A40" s="7">
        <v>98</v>
      </c>
      <c r="B40" s="16" t="s">
        <v>36</v>
      </c>
      <c r="C40" s="3">
        <v>22885</v>
      </c>
      <c r="D40" s="13">
        <v>426.46677954992356</v>
      </c>
      <c r="E40" s="13">
        <v>93.344671181996958</v>
      </c>
      <c r="F40" s="13">
        <v>568.23447279877655</v>
      </c>
      <c r="G40" s="13">
        <v>501.73347826086956</v>
      </c>
      <c r="H40" s="13">
        <v>54.582479353288178</v>
      </c>
      <c r="I40" s="13">
        <v>44.262456630980992</v>
      </c>
      <c r="J40" s="104">
        <v>1688.6243377758356</v>
      </c>
      <c r="K40" s="26">
        <v>51.390053014211176</v>
      </c>
      <c r="L40" s="26">
        <v>0</v>
      </c>
      <c r="M40" s="26">
        <v>0</v>
      </c>
      <c r="N40" s="26">
        <v>60.372647585754862</v>
      </c>
      <c r="O40" s="26">
        <v>22.506783817404486</v>
      </c>
      <c r="P40" s="26">
        <v>0</v>
      </c>
      <c r="Q40" s="26">
        <v>0</v>
      </c>
      <c r="R40" s="26">
        <v>23.695577413115533</v>
      </c>
      <c r="S40" s="26">
        <v>33.980549705046975</v>
      </c>
      <c r="T40" s="29">
        <v>191.94561153553306</v>
      </c>
      <c r="U40" s="114">
        <f>SUM(J40+T40)</f>
        <v>1880.5699493113686</v>
      </c>
      <c r="V40" s="101">
        <v>-1467.53</v>
      </c>
      <c r="W40" s="101">
        <f>U40+V40</f>
        <v>413.03994931136867</v>
      </c>
      <c r="X40" s="11">
        <v>0</v>
      </c>
      <c r="Y40" s="11">
        <v>0</v>
      </c>
      <c r="Z40" s="11">
        <v>8.3151481891293333</v>
      </c>
      <c r="AA40" s="11">
        <v>19.524831721772564</v>
      </c>
      <c r="AB40" s="11">
        <v>0</v>
      </c>
      <c r="AC40" s="9">
        <v>27.839979910901899</v>
      </c>
      <c r="AD40" s="123">
        <v>-0.9900000000000001</v>
      </c>
      <c r="AE40" s="123">
        <v>-1.79</v>
      </c>
      <c r="AF40" s="123">
        <v>-0.9900000000000001</v>
      </c>
      <c r="AG40" s="123">
        <v>-0.01</v>
      </c>
      <c r="AH40" s="123">
        <v>-19.59</v>
      </c>
      <c r="AI40" s="123">
        <v>-36.435762726676863</v>
      </c>
      <c r="AJ40" s="123">
        <v>196.42363853618176</v>
      </c>
      <c r="AK40" s="123">
        <v>100.24860612644525</v>
      </c>
      <c r="AL40" s="123">
        <v>-29.98</v>
      </c>
      <c r="AM40" s="123">
        <v>-11.479999999999999</v>
      </c>
      <c r="AN40" s="123">
        <v>1.97</v>
      </c>
      <c r="AO40" s="123">
        <v>-4.07</v>
      </c>
      <c r="AP40" s="123">
        <v>31.517474442430892</v>
      </c>
      <c r="AQ40" s="123">
        <v>9.0939547370070422</v>
      </c>
      <c r="AR40" s="101">
        <v>233.91791111538811</v>
      </c>
      <c r="AS40" s="60">
        <v>273.67997810399021</v>
      </c>
      <c r="AT40" s="150">
        <v>82.712736708454614</v>
      </c>
      <c r="AU40" s="154">
        <f>SUM(W40,AC40,AR40,AS40,AT40)</f>
        <v>1031.1905551501036</v>
      </c>
    </row>
    <row r="41" spans="1:47">
      <c r="A41" s="7">
        <v>102</v>
      </c>
      <c r="B41" s="16" t="s">
        <v>37</v>
      </c>
      <c r="C41" s="3">
        <v>9646</v>
      </c>
      <c r="D41" s="13">
        <v>363.54232324279496</v>
      </c>
      <c r="E41" s="13">
        <v>76.300974497200926</v>
      </c>
      <c r="F41" s="13">
        <v>461.92413539290897</v>
      </c>
      <c r="G41" s="13">
        <v>409.31056914783329</v>
      </c>
      <c r="H41" s="13">
        <v>56.602291105121289</v>
      </c>
      <c r="I41" s="13">
        <v>43.765121293800547</v>
      </c>
      <c r="J41" s="104">
        <v>1411.4454146796597</v>
      </c>
      <c r="K41" s="26">
        <v>47.1693101093881</v>
      </c>
      <c r="L41" s="26">
        <v>0</v>
      </c>
      <c r="M41" s="26">
        <v>0</v>
      </c>
      <c r="N41" s="26">
        <v>96.662884097035047</v>
      </c>
      <c r="O41" s="26">
        <v>43.635304496945871</v>
      </c>
      <c r="P41" s="26">
        <v>0</v>
      </c>
      <c r="Q41" s="26">
        <v>0</v>
      </c>
      <c r="R41" s="26">
        <v>30.475679075899322</v>
      </c>
      <c r="S41" s="26">
        <v>34.333228281152813</v>
      </c>
      <c r="T41" s="29">
        <v>252.27640606042112</v>
      </c>
      <c r="U41" s="114">
        <f>SUM(J41+T41)</f>
        <v>1663.7218207400808</v>
      </c>
      <c r="V41" s="101">
        <v>-1467.53</v>
      </c>
      <c r="W41" s="101">
        <f>U41+V41</f>
        <v>196.19182074008086</v>
      </c>
      <c r="X41" s="11">
        <v>0</v>
      </c>
      <c r="Y41" s="11">
        <v>0</v>
      </c>
      <c r="Z41" s="11">
        <v>13.626618521385462</v>
      </c>
      <c r="AA41" s="11">
        <v>17.447079839811007</v>
      </c>
      <c r="AB41" s="11">
        <v>0</v>
      </c>
      <c r="AC41" s="9">
        <v>31.07369836119647</v>
      </c>
      <c r="AD41" s="123">
        <v>-0.98999999999999988</v>
      </c>
      <c r="AE41" s="123">
        <v>-1.79</v>
      </c>
      <c r="AF41" s="123">
        <v>-0.98999999999999988</v>
      </c>
      <c r="AG41" s="123">
        <v>-0.01</v>
      </c>
      <c r="AH41" s="123">
        <v>-19.59</v>
      </c>
      <c r="AI41" s="123">
        <v>-24.380203193033381</v>
      </c>
      <c r="AJ41" s="123">
        <v>32.167224577654004</v>
      </c>
      <c r="AK41" s="123">
        <v>-2.062679696917888</v>
      </c>
      <c r="AL41" s="123">
        <v>-29.98</v>
      </c>
      <c r="AM41" s="123">
        <v>-11.48</v>
      </c>
      <c r="AN41" s="123">
        <v>1.97</v>
      </c>
      <c r="AO41" s="123">
        <v>-4.07</v>
      </c>
      <c r="AP41" s="123">
        <v>56.150335546278662</v>
      </c>
      <c r="AQ41" s="123">
        <v>-7.9602588572399791</v>
      </c>
      <c r="AR41" s="101">
        <v>-13.015581623258582</v>
      </c>
      <c r="AS41" s="60">
        <v>408.64387443977449</v>
      </c>
      <c r="AT41" s="150">
        <v>149.33435635250774</v>
      </c>
      <c r="AU41" s="154">
        <f>SUM(W41,AC41,AR41,AS41,AT41)</f>
        <v>772.22816827030101</v>
      </c>
    </row>
    <row r="42" spans="1:47">
      <c r="A42" s="7">
        <v>103</v>
      </c>
      <c r="B42" s="16" t="s">
        <v>38</v>
      </c>
      <c r="C42" s="3">
        <v>2125</v>
      </c>
      <c r="D42" s="13">
        <v>369.8095764705883</v>
      </c>
      <c r="E42" s="13">
        <v>80.252423529411757</v>
      </c>
      <c r="F42" s="13">
        <v>427.19378823529416</v>
      </c>
      <c r="G42" s="13">
        <v>414.23840000000007</v>
      </c>
      <c r="H42" s="13">
        <v>56.802588235294117</v>
      </c>
      <c r="I42" s="13">
        <v>42.898898823529414</v>
      </c>
      <c r="J42" s="104">
        <v>1391.1956752941178</v>
      </c>
      <c r="K42" s="26">
        <v>67.61564820095758</v>
      </c>
      <c r="L42" s="26">
        <v>0</v>
      </c>
      <c r="M42" s="26">
        <v>0</v>
      </c>
      <c r="N42" s="26">
        <v>39.969952941176466</v>
      </c>
      <c r="O42" s="26">
        <v>55.021031169470142</v>
      </c>
      <c r="P42" s="26">
        <v>0</v>
      </c>
      <c r="Q42" s="26">
        <v>0</v>
      </c>
      <c r="R42" s="26">
        <v>29.695360226056383</v>
      </c>
      <c r="S42" s="26">
        <v>43.886418823529411</v>
      </c>
      <c r="T42" s="29">
        <v>236.18841136118999</v>
      </c>
      <c r="U42" s="114">
        <f>SUM(J42+T42)</f>
        <v>1627.3840866553078</v>
      </c>
      <c r="V42" s="101">
        <v>-1467.53</v>
      </c>
      <c r="W42" s="101">
        <f>U42+V42</f>
        <v>159.85408665530781</v>
      </c>
      <c r="X42" s="11">
        <v>0</v>
      </c>
      <c r="Y42" s="11">
        <v>0</v>
      </c>
      <c r="Z42" s="11">
        <v>7.9350537885899044</v>
      </c>
      <c r="AA42" s="11">
        <v>14.386087436702155</v>
      </c>
      <c r="AB42" s="11">
        <v>0</v>
      </c>
      <c r="AC42" s="9">
        <v>22.32114122529206</v>
      </c>
      <c r="AD42" s="123">
        <v>-0.99</v>
      </c>
      <c r="AE42" s="123">
        <v>-1.79</v>
      </c>
      <c r="AF42" s="123">
        <v>-0.99</v>
      </c>
      <c r="AG42" s="123">
        <v>-0.01</v>
      </c>
      <c r="AH42" s="123">
        <v>-19.59</v>
      </c>
      <c r="AI42" s="123">
        <v>-35.113115294117648</v>
      </c>
      <c r="AJ42" s="123">
        <v>66.870437132489428</v>
      </c>
      <c r="AK42" s="123">
        <v>1.1253078060538289</v>
      </c>
      <c r="AL42" s="123">
        <v>-29.98</v>
      </c>
      <c r="AM42" s="123">
        <v>-11.48</v>
      </c>
      <c r="AN42" s="123">
        <v>1.97</v>
      </c>
      <c r="AO42" s="123">
        <v>-4.07</v>
      </c>
      <c r="AP42" s="123">
        <v>56.645294909477286</v>
      </c>
      <c r="AQ42" s="123">
        <v>-2.110197666618439</v>
      </c>
      <c r="AR42" s="101">
        <v>20.487726887284463</v>
      </c>
      <c r="AS42" s="60">
        <v>523.82379829305762</v>
      </c>
      <c r="AT42" s="150">
        <v>163.52205183786646</v>
      </c>
      <c r="AU42" s="154">
        <f>SUM(W42,AC42,AR42,AS42,AT42)</f>
        <v>890.00880489880842</v>
      </c>
    </row>
    <row r="43" spans="1:47">
      <c r="A43" s="7">
        <v>105</v>
      </c>
      <c r="B43" s="16" t="s">
        <v>39</v>
      </c>
      <c r="C43" s="3">
        <v>2063</v>
      </c>
      <c r="D43" s="13">
        <v>286.71667474551623</v>
      </c>
      <c r="E43" s="13">
        <v>56.559767329132335</v>
      </c>
      <c r="F43" s="13">
        <v>300.68879301987397</v>
      </c>
      <c r="G43" s="13">
        <v>294.91645661657782</v>
      </c>
      <c r="H43" s="13">
        <v>59.343257392147358</v>
      </c>
      <c r="I43" s="13">
        <v>36.095084827920509</v>
      </c>
      <c r="J43" s="104">
        <v>1034.3200339311682</v>
      </c>
      <c r="K43" s="26">
        <v>87.056711094783054</v>
      </c>
      <c r="L43" s="26">
        <v>0</v>
      </c>
      <c r="M43" s="26">
        <v>0</v>
      </c>
      <c r="N43" s="26">
        <v>39.341352399418327</v>
      </c>
      <c r="O43" s="26">
        <v>544.40323628932981</v>
      </c>
      <c r="P43" s="26">
        <v>0</v>
      </c>
      <c r="Q43" s="26">
        <v>0</v>
      </c>
      <c r="R43" s="26">
        <v>27.72564279712401</v>
      </c>
      <c r="S43" s="26">
        <v>44.137508482792057</v>
      </c>
      <c r="T43" s="29">
        <v>742.66445106344725</v>
      </c>
      <c r="U43" s="114">
        <f>SUM(J43+T43)</f>
        <v>1776.9844849946153</v>
      </c>
      <c r="V43" s="101">
        <v>-1467.53</v>
      </c>
      <c r="W43" s="101">
        <f>U43+V43</f>
        <v>309.45448499461531</v>
      </c>
      <c r="X43" s="11">
        <v>337.23650400000002</v>
      </c>
      <c r="Y43" s="11">
        <v>0</v>
      </c>
      <c r="Z43" s="11">
        <v>10.866615327152287</v>
      </c>
      <c r="AA43" s="11">
        <v>16.708734637232485</v>
      </c>
      <c r="AB43" s="11">
        <v>0</v>
      </c>
      <c r="AC43" s="9">
        <v>364.81185396438474</v>
      </c>
      <c r="AD43" s="123">
        <v>-0.99</v>
      </c>
      <c r="AE43" s="123">
        <v>-1.79</v>
      </c>
      <c r="AF43" s="123">
        <v>-0.99</v>
      </c>
      <c r="AG43" s="123">
        <v>-0.01</v>
      </c>
      <c r="AH43" s="123">
        <v>-19.59</v>
      </c>
      <c r="AI43" s="123">
        <v>-25.355584100824043</v>
      </c>
      <c r="AJ43" s="123">
        <v>201.90827011321772</v>
      </c>
      <c r="AK43" s="123">
        <v>159.21271449040464</v>
      </c>
      <c r="AL43" s="123">
        <v>-29.98</v>
      </c>
      <c r="AM43" s="123">
        <v>-11.48</v>
      </c>
      <c r="AN43" s="123">
        <v>1.97</v>
      </c>
      <c r="AO43" s="123">
        <v>-4.07</v>
      </c>
      <c r="AP43" s="123">
        <v>54.644409822011887</v>
      </c>
      <c r="AQ43" s="123">
        <v>11.117059542162032</v>
      </c>
      <c r="AR43" s="101">
        <v>334.59686986697227</v>
      </c>
      <c r="AS43" s="60">
        <v>484.93316292671108</v>
      </c>
      <c r="AT43" s="150">
        <v>175.05147928255752</v>
      </c>
      <c r="AU43" s="154">
        <f>SUM(W43,AC43,AR43,AS43,AT43)</f>
        <v>1668.8478510352409</v>
      </c>
    </row>
    <row r="44" spans="1:47">
      <c r="A44" s="7">
        <v>106</v>
      </c>
      <c r="B44" s="16" t="s">
        <v>40</v>
      </c>
      <c r="C44" s="3">
        <v>46901</v>
      </c>
      <c r="D44" s="13">
        <v>405.01242190998062</v>
      </c>
      <c r="E44" s="13">
        <v>89.562712948551194</v>
      </c>
      <c r="F44" s="13">
        <v>474.85205347433958</v>
      </c>
      <c r="G44" s="13">
        <v>450.99354597982989</v>
      </c>
      <c r="H44" s="13">
        <v>55.853968572098672</v>
      </c>
      <c r="I44" s="13">
        <v>48.315912240677171</v>
      </c>
      <c r="J44" s="104">
        <v>1524.5906151254769</v>
      </c>
      <c r="K44" s="26">
        <v>71.442865598211924</v>
      </c>
      <c r="L44" s="26">
        <v>0</v>
      </c>
      <c r="M44" s="26">
        <v>0</v>
      </c>
      <c r="N44" s="26">
        <v>148.13707746103495</v>
      </c>
      <c r="O44" s="26">
        <v>5.436842368142111</v>
      </c>
      <c r="P44" s="26">
        <v>0</v>
      </c>
      <c r="Q44" s="26">
        <v>0</v>
      </c>
      <c r="R44" s="26">
        <v>30.085866092431857</v>
      </c>
      <c r="S44" s="26">
        <v>50.947256561693784</v>
      </c>
      <c r="T44" s="29">
        <v>306.04990808151467</v>
      </c>
      <c r="U44" s="114">
        <f>SUM(J44+T44)</f>
        <v>1830.6405232069915</v>
      </c>
      <c r="V44" s="101">
        <v>-1467.53</v>
      </c>
      <c r="W44" s="101">
        <f>U44+V44</f>
        <v>363.1105232069915</v>
      </c>
      <c r="X44" s="11">
        <v>0</v>
      </c>
      <c r="Y44" s="11">
        <v>0</v>
      </c>
      <c r="Z44" s="11">
        <v>12.905052847324789</v>
      </c>
      <c r="AA44" s="11">
        <v>18.77235662206575</v>
      </c>
      <c r="AB44" s="11">
        <v>2.4635353010018886</v>
      </c>
      <c r="AC44" s="9">
        <v>34.140944770392423</v>
      </c>
      <c r="AD44" s="123">
        <v>-0.99</v>
      </c>
      <c r="AE44" s="123">
        <v>-1.7900000000000003</v>
      </c>
      <c r="AF44" s="123">
        <v>-0.99</v>
      </c>
      <c r="AG44" s="123">
        <v>-0.01</v>
      </c>
      <c r="AH44" s="123">
        <v>-19.59</v>
      </c>
      <c r="AI44" s="123">
        <v>-68.746907741839195</v>
      </c>
      <c r="AJ44" s="123">
        <v>-28.70090672963094</v>
      </c>
      <c r="AK44" s="123">
        <v>-2.0371974229173082</v>
      </c>
      <c r="AL44" s="123">
        <v>-29.98</v>
      </c>
      <c r="AM44" s="123">
        <v>-11.48</v>
      </c>
      <c r="AN44" s="123">
        <v>1.97</v>
      </c>
      <c r="AO44" s="123">
        <v>-4.07</v>
      </c>
      <c r="AP44" s="123">
        <v>46.216380040416539</v>
      </c>
      <c r="AQ44" s="123">
        <v>-4.6986012338549044</v>
      </c>
      <c r="AR44" s="101">
        <v>-124.89723308782582</v>
      </c>
      <c r="AS44" s="60">
        <v>-2.9180552079177691</v>
      </c>
      <c r="AT44" s="150">
        <v>79.93632730693821</v>
      </c>
      <c r="AU44" s="154">
        <f>SUM(W44,AC44,AR44,AS44,AT44)</f>
        <v>349.37250698857855</v>
      </c>
    </row>
    <row r="45" spans="1:47">
      <c r="A45" s="7">
        <v>108</v>
      </c>
      <c r="B45" s="16" t="s">
        <v>41</v>
      </c>
      <c r="C45" s="3">
        <v>10319</v>
      </c>
      <c r="D45" s="13">
        <v>450.38012404302742</v>
      </c>
      <c r="E45" s="13">
        <v>104.37755596472526</v>
      </c>
      <c r="F45" s="13">
        <v>585.01620505862979</v>
      </c>
      <c r="G45" s="13">
        <v>471.68341893594345</v>
      </c>
      <c r="H45" s="13">
        <v>54.320815970539783</v>
      </c>
      <c r="I45" s="13">
        <v>45.441143521659079</v>
      </c>
      <c r="J45" s="104">
        <v>1711.2192634945247</v>
      </c>
      <c r="K45" s="26">
        <v>61.726173212466577</v>
      </c>
      <c r="L45" s="26">
        <v>0</v>
      </c>
      <c r="M45" s="26">
        <v>0</v>
      </c>
      <c r="N45" s="26">
        <v>39.143190231611591</v>
      </c>
      <c r="O45" s="26">
        <v>35.531565719265885</v>
      </c>
      <c r="P45" s="26">
        <v>0</v>
      </c>
      <c r="Q45" s="26">
        <v>0</v>
      </c>
      <c r="R45" s="26">
        <v>23.09742984043276</v>
      </c>
      <c r="S45" s="26">
        <v>41.13159802306425</v>
      </c>
      <c r="T45" s="29">
        <v>200.62995702684105</v>
      </c>
      <c r="U45" s="114">
        <f>SUM(J45+T45)</f>
        <v>1911.8492205213659</v>
      </c>
      <c r="V45" s="101">
        <v>-1467.53</v>
      </c>
      <c r="W45" s="101">
        <f>U45+V45</f>
        <v>444.31922052136588</v>
      </c>
      <c r="X45" s="11">
        <v>0</v>
      </c>
      <c r="Y45" s="11">
        <v>0</v>
      </c>
      <c r="Z45" s="11">
        <v>9.0121801047359718</v>
      </c>
      <c r="AA45" s="11">
        <v>20.539784951157127</v>
      </c>
      <c r="AB45" s="11">
        <v>0</v>
      </c>
      <c r="AC45" s="9">
        <v>29.551965055893099</v>
      </c>
      <c r="AD45" s="123">
        <v>-0.99</v>
      </c>
      <c r="AE45" s="123">
        <v>-1.7900000000000003</v>
      </c>
      <c r="AF45" s="123">
        <v>-0.99</v>
      </c>
      <c r="AG45" s="123">
        <v>-0.01</v>
      </c>
      <c r="AH45" s="123">
        <v>-19.59</v>
      </c>
      <c r="AI45" s="123">
        <v>-34.064124430661884</v>
      </c>
      <c r="AJ45" s="123">
        <v>84.763414736847096</v>
      </c>
      <c r="AK45" s="123">
        <v>-2.0294574535857928</v>
      </c>
      <c r="AL45" s="123">
        <v>-29.98</v>
      </c>
      <c r="AM45" s="123">
        <v>-11.48</v>
      </c>
      <c r="AN45" s="123">
        <v>1.97</v>
      </c>
      <c r="AO45" s="123">
        <v>-4.07</v>
      </c>
      <c r="AP45" s="123">
        <v>37.500452127333752</v>
      </c>
      <c r="AQ45" s="123">
        <v>-2.0301642823118717</v>
      </c>
      <c r="AR45" s="101">
        <v>17.210120697621303</v>
      </c>
      <c r="AS45" s="60">
        <v>373.16750514424075</v>
      </c>
      <c r="AT45" s="150">
        <v>89.208881405666034</v>
      </c>
      <c r="AU45" s="154">
        <f>SUM(W45,AC45,AR45,AS45,AT45)</f>
        <v>953.45769282478705</v>
      </c>
    </row>
    <row r="46" spans="1:47">
      <c r="A46" s="7">
        <v>109</v>
      </c>
      <c r="B46" s="16" t="s">
        <v>42</v>
      </c>
      <c r="C46" s="3">
        <v>68319</v>
      </c>
      <c r="D46" s="13">
        <v>390.22222588152641</v>
      </c>
      <c r="E46" s="13">
        <v>79.877703127973177</v>
      </c>
      <c r="F46" s="13">
        <v>463.17912835375228</v>
      </c>
      <c r="G46" s="13">
        <v>421.02019789516828</v>
      </c>
      <c r="H46" s="13">
        <v>56.296303224578814</v>
      </c>
      <c r="I46" s="13">
        <v>46.613607342027841</v>
      </c>
      <c r="J46" s="104">
        <v>1457.209165825027</v>
      </c>
      <c r="K46" s="26">
        <v>74.565918928010305</v>
      </c>
      <c r="L46" s="26">
        <v>0</v>
      </c>
      <c r="M46" s="26">
        <v>0</v>
      </c>
      <c r="N46" s="26">
        <v>128.74325151129261</v>
      </c>
      <c r="O46" s="26">
        <v>20.652673752910442</v>
      </c>
      <c r="P46" s="26">
        <v>0</v>
      </c>
      <c r="Q46" s="26">
        <v>0</v>
      </c>
      <c r="R46" s="26">
        <v>27.727012235175824</v>
      </c>
      <c r="S46" s="26">
        <v>48.572023595193137</v>
      </c>
      <c r="T46" s="29">
        <v>300.26088002258234</v>
      </c>
      <c r="U46" s="114">
        <f>SUM(J46+T46)</f>
        <v>1757.4700458476093</v>
      </c>
      <c r="V46" s="101">
        <v>-1467.53</v>
      </c>
      <c r="W46" s="101">
        <f>U46+V46</f>
        <v>289.94004584760933</v>
      </c>
      <c r="X46" s="11">
        <v>0</v>
      </c>
      <c r="Y46" s="11">
        <v>0</v>
      </c>
      <c r="Z46" s="11">
        <v>13.751614288584426</v>
      </c>
      <c r="AA46" s="11">
        <v>19.923868653145544</v>
      </c>
      <c r="AB46" s="11">
        <v>2.4457286105690277</v>
      </c>
      <c r="AC46" s="9">
        <v>36.121211552298995</v>
      </c>
      <c r="AD46" s="123">
        <v>-0.99</v>
      </c>
      <c r="AE46" s="123">
        <v>-1.79</v>
      </c>
      <c r="AF46" s="123">
        <v>-0.99</v>
      </c>
      <c r="AG46" s="123">
        <v>-0.01</v>
      </c>
      <c r="AH46" s="123">
        <v>-19.59</v>
      </c>
      <c r="AI46" s="123">
        <v>-67.748951389803722</v>
      </c>
      <c r="AJ46" s="123">
        <v>11.772862984641</v>
      </c>
      <c r="AK46" s="123">
        <v>14.620544291815646</v>
      </c>
      <c r="AL46" s="123">
        <v>-29.98</v>
      </c>
      <c r="AM46" s="123">
        <v>-11.48</v>
      </c>
      <c r="AN46" s="123">
        <v>1.97</v>
      </c>
      <c r="AO46" s="123">
        <v>-4.07</v>
      </c>
      <c r="AP46" s="123">
        <v>36.797678703120965</v>
      </c>
      <c r="AQ46" s="123">
        <v>-1.7792850389270947</v>
      </c>
      <c r="AR46" s="101">
        <v>-73.267150449153206</v>
      </c>
      <c r="AS46" s="60">
        <v>100.01575127629364</v>
      </c>
      <c r="AT46" s="150">
        <v>89.459483531254349</v>
      </c>
      <c r="AU46" s="154">
        <f>SUM(W46,AC46,AR46,AS46,AT46)</f>
        <v>442.26934175830309</v>
      </c>
    </row>
    <row r="47" spans="1:47">
      <c r="A47" s="7">
        <v>111</v>
      </c>
      <c r="B47" s="16" t="s">
        <v>43</v>
      </c>
      <c r="C47" s="3">
        <v>17953</v>
      </c>
      <c r="D47" s="13">
        <v>249.45543920236173</v>
      </c>
      <c r="E47" s="13">
        <v>59.494034423216185</v>
      </c>
      <c r="F47" s="13">
        <v>352.26692140589319</v>
      </c>
      <c r="G47" s="13">
        <v>344.66028518910491</v>
      </c>
      <c r="H47" s="13">
        <v>58.908182476466337</v>
      </c>
      <c r="I47" s="13">
        <v>41.695825767281235</v>
      </c>
      <c r="J47" s="104">
        <v>1106.4806884643237</v>
      </c>
      <c r="K47" s="26">
        <v>95.729175076299356</v>
      </c>
      <c r="L47" s="26">
        <v>0</v>
      </c>
      <c r="M47" s="26">
        <v>0</v>
      </c>
      <c r="N47" s="26">
        <v>94.935966690803767</v>
      </c>
      <c r="O47" s="26">
        <v>29.753203204196769</v>
      </c>
      <c r="P47" s="26">
        <v>0</v>
      </c>
      <c r="Q47" s="26">
        <v>0</v>
      </c>
      <c r="R47" s="26">
        <v>39.495316577615675</v>
      </c>
      <c r="S47" s="26">
        <v>52.723137080153741</v>
      </c>
      <c r="T47" s="29">
        <v>312.63679862906929</v>
      </c>
      <c r="U47" s="114">
        <f>SUM(J47+T47)</f>
        <v>1419.117487093393</v>
      </c>
      <c r="V47" s="101">
        <v>-1467.53</v>
      </c>
      <c r="W47" s="101">
        <f>U47+V47</f>
        <v>-48.412512906606935</v>
      </c>
      <c r="X47" s="11">
        <v>0</v>
      </c>
      <c r="Y47" s="11">
        <v>0</v>
      </c>
      <c r="Z47" s="11">
        <v>13.250494480542509</v>
      </c>
      <c r="AA47" s="11">
        <v>20.749937016144823</v>
      </c>
      <c r="AB47" s="11">
        <v>0</v>
      </c>
      <c r="AC47" s="9">
        <v>34.000431496687334</v>
      </c>
      <c r="AD47" s="123">
        <v>-0.9900000000000001</v>
      </c>
      <c r="AE47" s="123">
        <v>-1.79</v>
      </c>
      <c r="AF47" s="123">
        <v>-0.9900000000000001</v>
      </c>
      <c r="AG47" s="123">
        <v>-0.01</v>
      </c>
      <c r="AH47" s="123">
        <v>-19.59</v>
      </c>
      <c r="AI47" s="123">
        <v>-57.443596613379377</v>
      </c>
      <c r="AJ47" s="123">
        <v>182.88445184851631</v>
      </c>
      <c r="AK47" s="123">
        <v>179.65956150678699</v>
      </c>
      <c r="AL47" s="123">
        <v>-29.980000000000004</v>
      </c>
      <c r="AM47" s="123">
        <v>-11.48</v>
      </c>
      <c r="AN47" s="123">
        <v>1.9699999999999998</v>
      </c>
      <c r="AO47" s="123">
        <v>-4.07</v>
      </c>
      <c r="AP47" s="123">
        <v>32.323883495209778</v>
      </c>
      <c r="AQ47" s="123">
        <v>10.034553390617202</v>
      </c>
      <c r="AR47" s="101">
        <v>280.52885362775083</v>
      </c>
      <c r="AS47" s="60">
        <v>315.3081841660877</v>
      </c>
      <c r="AT47" s="150">
        <v>108.26855091008103</v>
      </c>
      <c r="AU47" s="154">
        <f>SUM(W47,AC47,AR47,AS47,AT47)</f>
        <v>689.69350729399991</v>
      </c>
    </row>
    <row r="48" spans="1:47">
      <c r="A48" s="7">
        <v>139</v>
      </c>
      <c r="B48" s="16" t="s">
        <v>44</v>
      </c>
      <c r="C48" s="3">
        <v>9766</v>
      </c>
      <c r="D48" s="13">
        <v>580.57715031742782</v>
      </c>
      <c r="E48" s="13">
        <v>121.31673151750972</v>
      </c>
      <c r="F48" s="13">
        <v>707.99810157689944</v>
      </c>
      <c r="G48" s="13">
        <v>642.87331046487816</v>
      </c>
      <c r="H48" s="13">
        <v>51.227007986893305</v>
      </c>
      <c r="I48" s="13">
        <v>43.167519967233261</v>
      </c>
      <c r="J48" s="104">
        <v>2147.1598218308418</v>
      </c>
      <c r="K48" s="26">
        <v>84.731428773752185</v>
      </c>
      <c r="L48" s="26">
        <v>0</v>
      </c>
      <c r="M48" s="26">
        <v>0</v>
      </c>
      <c r="N48" s="26">
        <v>17.007716567683804</v>
      </c>
      <c r="O48" s="26">
        <v>130.73444578086833</v>
      </c>
      <c r="P48" s="26">
        <v>0</v>
      </c>
      <c r="Q48" s="26">
        <v>0</v>
      </c>
      <c r="R48" s="26">
        <v>19.004708839913665</v>
      </c>
      <c r="S48" s="26">
        <v>49.400802785173056</v>
      </c>
      <c r="T48" s="29">
        <v>300.87910274739107</v>
      </c>
      <c r="U48" s="114">
        <f>SUM(J48+T48)</f>
        <v>2448.038924578233</v>
      </c>
      <c r="V48" s="101">
        <v>-1467.53</v>
      </c>
      <c r="W48" s="101">
        <f>U48+V48</f>
        <v>980.50892457823306</v>
      </c>
      <c r="X48" s="11">
        <v>0</v>
      </c>
      <c r="Y48" s="11">
        <v>0</v>
      </c>
      <c r="Z48" s="11">
        <v>9.0894879677600944</v>
      </c>
      <c r="AA48" s="11">
        <v>15.737316128982552</v>
      </c>
      <c r="AB48" s="11">
        <v>0</v>
      </c>
      <c r="AC48" s="9">
        <v>24.826804096742645</v>
      </c>
      <c r="AD48" s="123">
        <v>-0.99</v>
      </c>
      <c r="AE48" s="123">
        <v>-1.79</v>
      </c>
      <c r="AF48" s="123">
        <v>-0.99</v>
      </c>
      <c r="AG48" s="123">
        <v>-0.01</v>
      </c>
      <c r="AH48" s="123">
        <v>-19.59</v>
      </c>
      <c r="AI48" s="123">
        <v>-25.403578742576286</v>
      </c>
      <c r="AJ48" s="123">
        <v>-93.186711501257648</v>
      </c>
      <c r="AK48" s="123">
        <v>-99.935587785058715</v>
      </c>
      <c r="AL48" s="123">
        <v>-29.98</v>
      </c>
      <c r="AM48" s="123">
        <v>-11.48</v>
      </c>
      <c r="AN48" s="123">
        <v>1.97</v>
      </c>
      <c r="AO48" s="123">
        <v>-4.07</v>
      </c>
      <c r="AP48" s="123">
        <v>56.482305720667732</v>
      </c>
      <c r="AQ48" s="123">
        <v>-2.2351165910726483</v>
      </c>
      <c r="AR48" s="101">
        <v>-231.20868889929764</v>
      </c>
      <c r="AS48" s="60">
        <v>557.50917182946284</v>
      </c>
      <c r="AT48" s="150">
        <v>73.897628927368459</v>
      </c>
      <c r="AU48" s="154">
        <f>SUM(W48,AC48,AR48,AS48,AT48)</f>
        <v>1405.5338405325094</v>
      </c>
    </row>
    <row r="49" spans="1:47">
      <c r="A49" s="7">
        <v>140</v>
      </c>
      <c r="B49" s="16" t="s">
        <v>45</v>
      </c>
      <c r="C49" s="3">
        <v>20618</v>
      </c>
      <c r="D49" s="13">
        <v>360.6536036472985</v>
      </c>
      <c r="E49" s="13">
        <v>87.500999126976438</v>
      </c>
      <c r="F49" s="13">
        <v>493.85691822679217</v>
      </c>
      <c r="G49" s="13">
        <v>458.95617664176939</v>
      </c>
      <c r="H49" s="13">
        <v>56.009525657192739</v>
      </c>
      <c r="I49" s="13">
        <v>44.444658065767783</v>
      </c>
      <c r="J49" s="104">
        <v>1501.4218813657969</v>
      </c>
      <c r="K49" s="26">
        <v>87.623276009651946</v>
      </c>
      <c r="L49" s="26">
        <v>0</v>
      </c>
      <c r="M49" s="26">
        <v>0</v>
      </c>
      <c r="N49" s="26">
        <v>77.904596469104661</v>
      </c>
      <c r="O49" s="26">
        <v>29.24296064672702</v>
      </c>
      <c r="P49" s="26">
        <v>0</v>
      </c>
      <c r="Q49" s="26">
        <v>0</v>
      </c>
      <c r="R49" s="26">
        <v>25.621894123735647</v>
      </c>
      <c r="S49" s="26">
        <v>54.31360946745562</v>
      </c>
      <c r="T49" s="29">
        <v>274.70633671667491</v>
      </c>
      <c r="U49" s="114">
        <f>SUM(J49+T49)</f>
        <v>1776.1282180824719</v>
      </c>
      <c r="V49" s="101">
        <v>-1467.53</v>
      </c>
      <c r="W49" s="101">
        <f>U49+V49</f>
        <v>308.59821808247193</v>
      </c>
      <c r="X49" s="11">
        <v>16.576949333333335</v>
      </c>
      <c r="Y49" s="11">
        <v>0</v>
      </c>
      <c r="Z49" s="11">
        <v>15.011296656446342</v>
      </c>
      <c r="AA49" s="11">
        <v>18.355729346697284</v>
      </c>
      <c r="AB49" s="11">
        <v>0</v>
      </c>
      <c r="AC49" s="9">
        <v>49.943975336476953</v>
      </c>
      <c r="AD49" s="123">
        <v>-0.99</v>
      </c>
      <c r="AE49" s="123">
        <v>-1.79</v>
      </c>
      <c r="AF49" s="123">
        <v>-0.99</v>
      </c>
      <c r="AG49" s="123">
        <v>-0.01</v>
      </c>
      <c r="AH49" s="123">
        <v>-19.59</v>
      </c>
      <c r="AI49" s="123">
        <v>-53.898729265690172</v>
      </c>
      <c r="AJ49" s="123">
        <v>275.87275146558119</v>
      </c>
      <c r="AK49" s="123">
        <v>125.947896747936</v>
      </c>
      <c r="AL49" s="123">
        <v>-29.98</v>
      </c>
      <c r="AM49" s="123">
        <v>-11.48</v>
      </c>
      <c r="AN49" s="123">
        <v>1.97</v>
      </c>
      <c r="AO49" s="123">
        <v>-4.07</v>
      </c>
      <c r="AP49" s="123">
        <v>37.743012643311381</v>
      </c>
      <c r="AQ49" s="123">
        <v>4.6316675273029979</v>
      </c>
      <c r="AR49" s="101">
        <v>323.3665991184414</v>
      </c>
      <c r="AS49" s="60">
        <v>357.48896698274808</v>
      </c>
      <c r="AT49" s="150">
        <v>111.37467244905473</v>
      </c>
      <c r="AU49" s="154">
        <f>SUM(W49,AC49,AR49,AS49,AT49)</f>
        <v>1150.7724319691931</v>
      </c>
    </row>
    <row r="50" spans="1:47">
      <c r="A50" s="7">
        <v>142</v>
      </c>
      <c r="B50" s="16" t="s">
        <v>46</v>
      </c>
      <c r="C50" s="3">
        <v>6444</v>
      </c>
      <c r="D50" s="13">
        <v>369.78365921787713</v>
      </c>
      <c r="E50" s="13">
        <v>75.214525139664815</v>
      </c>
      <c r="F50" s="13">
        <v>451.96813314711358</v>
      </c>
      <c r="G50" s="13">
        <v>401.76753569211672</v>
      </c>
      <c r="H50" s="13">
        <v>56.687029795158288</v>
      </c>
      <c r="I50" s="13">
        <v>41.558634388578525</v>
      </c>
      <c r="J50" s="104">
        <v>1396.9795173805089</v>
      </c>
      <c r="K50" s="26">
        <v>63.815613359967905</v>
      </c>
      <c r="L50" s="26">
        <v>0</v>
      </c>
      <c r="M50" s="26">
        <v>0</v>
      </c>
      <c r="N50" s="26">
        <v>45.985845747982616</v>
      </c>
      <c r="O50" s="26">
        <v>72.334271929885816</v>
      </c>
      <c r="P50" s="26">
        <v>0</v>
      </c>
      <c r="Q50" s="26">
        <v>0</v>
      </c>
      <c r="R50" s="26">
        <v>27.83484528413965</v>
      </c>
      <c r="S50" s="26">
        <v>40.681601489757909</v>
      </c>
      <c r="T50" s="29">
        <v>250.65217781173391</v>
      </c>
      <c r="U50" s="114">
        <f>SUM(J50+T50)</f>
        <v>1647.6316951922429</v>
      </c>
      <c r="V50" s="101">
        <v>-1467.53</v>
      </c>
      <c r="W50" s="101">
        <f>U50+V50</f>
        <v>180.10169519224291</v>
      </c>
      <c r="X50" s="11">
        <v>0</v>
      </c>
      <c r="Y50" s="11">
        <v>0</v>
      </c>
      <c r="Z50" s="11">
        <v>10.773924823704318</v>
      </c>
      <c r="AA50" s="11">
        <v>18.826666067875482</v>
      </c>
      <c r="AB50" s="11">
        <v>0</v>
      </c>
      <c r="AC50" s="9">
        <v>29.600590891579799</v>
      </c>
      <c r="AD50" s="123">
        <v>-0.98999999999999988</v>
      </c>
      <c r="AE50" s="123">
        <v>-1.79</v>
      </c>
      <c r="AF50" s="123">
        <v>-0.98999999999999988</v>
      </c>
      <c r="AG50" s="123">
        <v>-0.01</v>
      </c>
      <c r="AH50" s="123">
        <v>-19.59</v>
      </c>
      <c r="AI50" s="123">
        <v>-29.31242551210428</v>
      </c>
      <c r="AJ50" s="123">
        <v>46.92759342201181</v>
      </c>
      <c r="AK50" s="123">
        <v>23.53127402412138</v>
      </c>
      <c r="AL50" s="123">
        <v>-29.98</v>
      </c>
      <c r="AM50" s="123">
        <v>-11.480000000000002</v>
      </c>
      <c r="AN50" s="123">
        <v>1.97</v>
      </c>
      <c r="AO50" s="123">
        <v>-4.07</v>
      </c>
      <c r="AP50" s="123">
        <v>28.363884685896142</v>
      </c>
      <c r="AQ50" s="123">
        <v>16.069662937909214</v>
      </c>
      <c r="AR50" s="101">
        <v>18.649989557834264</v>
      </c>
      <c r="AS50" s="60">
        <v>413.21810402070224</v>
      </c>
      <c r="AT50" s="150">
        <v>123.9057637672727</v>
      </c>
      <c r="AU50" s="154">
        <f>SUM(W50,AC50,AR50,AS50,AT50)</f>
        <v>765.47614342963186</v>
      </c>
    </row>
    <row r="51" spans="1:47">
      <c r="A51" s="7">
        <v>143</v>
      </c>
      <c r="B51" s="16" t="s">
        <v>47</v>
      </c>
      <c r="C51" s="3">
        <v>6850</v>
      </c>
      <c r="D51" s="13">
        <v>289.88879562043797</v>
      </c>
      <c r="E51" s="13">
        <v>99.583299270072985</v>
      </c>
      <c r="F51" s="13">
        <v>480.39812408759127</v>
      </c>
      <c r="G51" s="13">
        <v>436.53772992700732</v>
      </c>
      <c r="H51" s="13">
        <v>56.706601459854021</v>
      </c>
      <c r="I51" s="13">
        <v>41.861868613138682</v>
      </c>
      <c r="J51" s="104">
        <v>1404.9764189781022</v>
      </c>
      <c r="K51" s="26">
        <v>66.912070249425213</v>
      </c>
      <c r="L51" s="26">
        <v>0</v>
      </c>
      <c r="M51" s="26">
        <v>0</v>
      </c>
      <c r="N51" s="26">
        <v>88.449324087591236</v>
      </c>
      <c r="O51" s="26">
        <v>86.574878077262824</v>
      </c>
      <c r="P51" s="26">
        <v>0</v>
      </c>
      <c r="Q51" s="26">
        <v>0</v>
      </c>
      <c r="R51" s="26">
        <v>32.700163702684229</v>
      </c>
      <c r="S51" s="26">
        <v>42.558400000000006</v>
      </c>
      <c r="T51" s="29">
        <v>317.19483611696353</v>
      </c>
      <c r="U51" s="114">
        <f>SUM(J51+T51)</f>
        <v>1722.1712550950656</v>
      </c>
      <c r="V51" s="101">
        <v>-1467.53</v>
      </c>
      <c r="W51" s="101">
        <f>U51+V51</f>
        <v>254.64125509506562</v>
      </c>
      <c r="X51" s="11">
        <v>5.3415573333333333</v>
      </c>
      <c r="Y51" s="11">
        <v>0</v>
      </c>
      <c r="Z51" s="11">
        <v>12.157766385485168</v>
      </c>
      <c r="AA51" s="11">
        <v>19.518570312102831</v>
      </c>
      <c r="AB51" s="11">
        <v>0</v>
      </c>
      <c r="AC51" s="9">
        <v>37.017894030921333</v>
      </c>
      <c r="AD51" s="123">
        <v>-0.99</v>
      </c>
      <c r="AE51" s="123">
        <v>-1.79</v>
      </c>
      <c r="AF51" s="123">
        <v>-0.99</v>
      </c>
      <c r="AG51" s="123">
        <v>-0.01</v>
      </c>
      <c r="AH51" s="123">
        <v>-19.59</v>
      </c>
      <c r="AI51" s="123">
        <v>-47.169464233576647</v>
      </c>
      <c r="AJ51" s="123">
        <v>-83.088714567279837</v>
      </c>
      <c r="AK51" s="123">
        <v>-2.02801396572334</v>
      </c>
      <c r="AL51" s="123">
        <v>-29.98</v>
      </c>
      <c r="AM51" s="123">
        <v>-11.48</v>
      </c>
      <c r="AN51" s="123">
        <v>1.97</v>
      </c>
      <c r="AO51" s="123">
        <v>-4.07</v>
      </c>
      <c r="AP51" s="123">
        <v>48.79965662239082</v>
      </c>
      <c r="AQ51" s="123">
        <v>-4.4638406222053364</v>
      </c>
      <c r="AR51" s="101">
        <v>-154.88037676639433</v>
      </c>
      <c r="AS51" s="60">
        <v>387.25767915439951</v>
      </c>
      <c r="AT51" s="150">
        <v>123.91691262115259</v>
      </c>
      <c r="AU51" s="154">
        <f>SUM(W51,AC51,AR51,AS51,AT51)</f>
        <v>647.95336413514474</v>
      </c>
    </row>
    <row r="52" spans="1:47">
      <c r="A52" s="7">
        <v>145</v>
      </c>
      <c r="B52" s="16" t="s">
        <v>48</v>
      </c>
      <c r="C52" s="3">
        <v>12343</v>
      </c>
      <c r="D52" s="13">
        <v>579.85154743579358</v>
      </c>
      <c r="E52" s="13">
        <v>105.44130276269951</v>
      </c>
      <c r="F52" s="13">
        <v>605.5344178886819</v>
      </c>
      <c r="G52" s="13">
        <v>548.50594263955281</v>
      </c>
      <c r="H52" s="13">
        <v>52.72766750384833</v>
      </c>
      <c r="I52" s="13">
        <v>45.084475411164227</v>
      </c>
      <c r="J52" s="104">
        <v>1937.1453536417405</v>
      </c>
      <c r="K52" s="26">
        <v>39.234997465023532</v>
      </c>
      <c r="L52" s="26">
        <v>0</v>
      </c>
      <c r="M52" s="26">
        <v>0</v>
      </c>
      <c r="N52" s="26">
        <v>30.88948715871344</v>
      </c>
      <c r="O52" s="26">
        <v>36.92348468976094</v>
      </c>
      <c r="P52" s="26">
        <v>0</v>
      </c>
      <c r="Q52" s="26">
        <v>0</v>
      </c>
      <c r="R52" s="26">
        <v>15.086986554433853</v>
      </c>
      <c r="S52" s="26">
        <v>27.842644413837803</v>
      </c>
      <c r="T52" s="29">
        <v>149.97760028176955</v>
      </c>
      <c r="U52" s="114">
        <f>SUM(J52+T52)</f>
        <v>2087.1229539235101</v>
      </c>
      <c r="V52" s="101">
        <v>-1467.53</v>
      </c>
      <c r="W52" s="101">
        <f>U52+V52</f>
        <v>619.59295392351009</v>
      </c>
      <c r="X52" s="11">
        <v>0</v>
      </c>
      <c r="Y52" s="11">
        <v>0</v>
      </c>
      <c r="Z52" s="11">
        <v>8.538936676185326</v>
      </c>
      <c r="AA52" s="11">
        <v>15.968861374674708</v>
      </c>
      <c r="AB52" s="11">
        <v>1.4109716354295763</v>
      </c>
      <c r="AC52" s="9">
        <v>25.918769686289611</v>
      </c>
      <c r="AD52" s="123">
        <v>-0.99</v>
      </c>
      <c r="AE52" s="123">
        <v>-1.79</v>
      </c>
      <c r="AF52" s="123">
        <v>-0.99</v>
      </c>
      <c r="AG52" s="123">
        <v>-0.01</v>
      </c>
      <c r="AH52" s="123">
        <v>-19.59</v>
      </c>
      <c r="AI52" s="123">
        <v>-26.745183504820545</v>
      </c>
      <c r="AJ52" s="123">
        <v>74.437632072153107</v>
      </c>
      <c r="AK52" s="123">
        <v>-10.759338956240759</v>
      </c>
      <c r="AL52" s="123">
        <v>-29.98</v>
      </c>
      <c r="AM52" s="123">
        <v>-11.48</v>
      </c>
      <c r="AN52" s="123">
        <v>1.97</v>
      </c>
      <c r="AO52" s="123">
        <v>-4.07</v>
      </c>
      <c r="AP52" s="123">
        <v>29.698869635510892</v>
      </c>
      <c r="AQ52" s="123">
        <v>-2.3429513261047967</v>
      </c>
      <c r="AR52" s="101">
        <v>-2.6409720795020997</v>
      </c>
      <c r="AS52" s="60">
        <v>468.25796970583269</v>
      </c>
      <c r="AT52" s="150">
        <v>91.250647764873705</v>
      </c>
      <c r="AU52" s="154">
        <f>SUM(W52,AC52,AR52,AS52,AT52)</f>
        <v>1202.3793690010041</v>
      </c>
    </row>
    <row r="53" spans="1:47">
      <c r="A53" s="7">
        <v>146</v>
      </c>
      <c r="B53" s="16" t="s">
        <v>49</v>
      </c>
      <c r="C53" s="3">
        <v>4406</v>
      </c>
      <c r="D53" s="13">
        <v>193.7006241488879</v>
      </c>
      <c r="E53" s="13">
        <v>46.854017249205633</v>
      </c>
      <c r="F53" s="13">
        <v>303.90048343168405</v>
      </c>
      <c r="G53" s="13">
        <v>252.67038129822967</v>
      </c>
      <c r="H53" s="13">
        <v>60.330608261461634</v>
      </c>
      <c r="I53" s="13">
        <v>36.662233318202453</v>
      </c>
      <c r="J53" s="104">
        <v>894.11834770767143</v>
      </c>
      <c r="K53" s="26">
        <v>103.55781658810993</v>
      </c>
      <c r="L53" s="26">
        <v>0</v>
      </c>
      <c r="M53" s="26">
        <v>0</v>
      </c>
      <c r="N53" s="26">
        <v>82.678554244212435</v>
      </c>
      <c r="O53" s="26">
        <v>495.62006911302103</v>
      </c>
      <c r="P53" s="26">
        <v>0</v>
      </c>
      <c r="Q53" s="26">
        <v>0</v>
      </c>
      <c r="R53" s="26">
        <v>36.631836151837391</v>
      </c>
      <c r="S53" s="26">
        <v>52.1657194734453</v>
      </c>
      <c r="T53" s="29">
        <v>770.65399557062608</v>
      </c>
      <c r="U53" s="114">
        <f>SUM(J53+T53)</f>
        <v>1664.7723432782975</v>
      </c>
      <c r="V53" s="101">
        <v>-1467.53</v>
      </c>
      <c r="W53" s="101">
        <f>U53+V53</f>
        <v>197.24234327829754</v>
      </c>
      <c r="X53" s="11">
        <v>302.967264</v>
      </c>
      <c r="Y53" s="11">
        <v>0</v>
      </c>
      <c r="Z53" s="11">
        <v>13.237694205231914</v>
      </c>
      <c r="AA53" s="11">
        <v>14.379129963518855</v>
      </c>
      <c r="AB53" s="11">
        <v>0</v>
      </c>
      <c r="AC53" s="9">
        <v>330.58408816875078</v>
      </c>
      <c r="AD53" s="123">
        <v>-0.98999999999999988</v>
      </c>
      <c r="AE53" s="123">
        <v>-1.79</v>
      </c>
      <c r="AF53" s="123">
        <v>-0.98999999999999988</v>
      </c>
      <c r="AG53" s="123">
        <v>-0.01</v>
      </c>
      <c r="AH53" s="123">
        <v>-19.59</v>
      </c>
      <c r="AI53" s="123">
        <v>-25.462258284157969</v>
      </c>
      <c r="AJ53" s="123">
        <v>69.127024800640484</v>
      </c>
      <c r="AK53" s="123">
        <v>-2.0815769143868375</v>
      </c>
      <c r="AL53" s="123">
        <v>-29.98</v>
      </c>
      <c r="AM53" s="123">
        <v>-11.48</v>
      </c>
      <c r="AN53" s="123">
        <v>1.97</v>
      </c>
      <c r="AO53" s="123">
        <v>-4.07</v>
      </c>
      <c r="AP53" s="123">
        <v>34.274587345786685</v>
      </c>
      <c r="AQ53" s="123">
        <v>24.89680060977372</v>
      </c>
      <c r="AR53" s="101">
        <v>33.824577557656085</v>
      </c>
      <c r="AS53" s="60">
        <v>278.41710994375353</v>
      </c>
      <c r="AT53" s="150">
        <v>169.37995807449087</v>
      </c>
      <c r="AU53" s="154">
        <f>SUM(W53,AC53,AR53,AS53,AT53)</f>
        <v>1009.4480770229488</v>
      </c>
    </row>
    <row r="54" spans="1:47">
      <c r="A54" s="7">
        <v>148</v>
      </c>
      <c r="B54" s="16" t="s">
        <v>50</v>
      </c>
      <c r="C54" s="3">
        <v>7127</v>
      </c>
      <c r="D54" s="13">
        <v>348.57377578223662</v>
      </c>
      <c r="E54" s="13">
        <v>60.450231513961</v>
      </c>
      <c r="F54" s="13">
        <v>388.48740564052201</v>
      </c>
      <c r="G54" s="13">
        <v>361.44872316542728</v>
      </c>
      <c r="H54" s="13">
        <v>57.722856741967163</v>
      </c>
      <c r="I54" s="13">
        <v>48.141265609653431</v>
      </c>
      <c r="J54" s="104">
        <v>1264.8242584537677</v>
      </c>
      <c r="K54" s="26">
        <v>75.037643158518875</v>
      </c>
      <c r="L54" s="26">
        <v>0</v>
      </c>
      <c r="M54" s="26">
        <v>0</v>
      </c>
      <c r="N54" s="26">
        <v>94.810475655956225</v>
      </c>
      <c r="O54" s="26">
        <v>857.6</v>
      </c>
      <c r="P54" s="26">
        <v>0</v>
      </c>
      <c r="Q54" s="26">
        <v>0</v>
      </c>
      <c r="R54" s="26">
        <v>31.776869060274858</v>
      </c>
      <c r="S54" s="26">
        <v>48.940928862073804</v>
      </c>
      <c r="T54" s="29">
        <v>1108.1659167368239</v>
      </c>
      <c r="U54" s="114">
        <f>SUM(J54+T54)</f>
        <v>2372.9901751905918</v>
      </c>
      <c r="V54" s="101">
        <v>-1467.53</v>
      </c>
      <c r="W54" s="101">
        <f>U54+V54</f>
        <v>905.46017519059183</v>
      </c>
      <c r="X54" s="11">
        <v>312.35813599999994</v>
      </c>
      <c r="Y54" s="11">
        <v>65.322026097937425</v>
      </c>
      <c r="Z54" s="11">
        <v>13.320360244715612</v>
      </c>
      <c r="AA54" s="11">
        <v>19.785624034847707</v>
      </c>
      <c r="AB54" s="11">
        <v>13.482486502490623</v>
      </c>
      <c r="AC54" s="9">
        <v>424.26863287999134</v>
      </c>
      <c r="AD54" s="123">
        <v>-0.99</v>
      </c>
      <c r="AE54" s="123">
        <v>-1.79</v>
      </c>
      <c r="AF54" s="123">
        <v>-0.99</v>
      </c>
      <c r="AG54" s="123">
        <v>-0.01</v>
      </c>
      <c r="AH54" s="123">
        <v>-19.59</v>
      </c>
      <c r="AI54" s="123">
        <v>-14.618933632664515</v>
      </c>
      <c r="AJ54" s="123">
        <v>112.87959474639577</v>
      </c>
      <c r="AK54" s="123">
        <v>320.17948165158884</v>
      </c>
      <c r="AL54" s="123">
        <v>-29.98</v>
      </c>
      <c r="AM54" s="123">
        <v>-11.48</v>
      </c>
      <c r="AN54" s="123">
        <v>1.97</v>
      </c>
      <c r="AO54" s="123">
        <v>-4.07</v>
      </c>
      <c r="AP54" s="123">
        <v>36.286063820111259</v>
      </c>
      <c r="AQ54" s="123">
        <v>2.8100697982328642</v>
      </c>
      <c r="AR54" s="101">
        <v>390.60627638366424</v>
      </c>
      <c r="AS54" s="60">
        <v>-0.87817550732738714</v>
      </c>
      <c r="AT54" s="150">
        <v>107.27217328733562</v>
      </c>
      <c r="AU54" s="154">
        <f>SUM(W54,AC54,AR54,AS54,AT54)</f>
        <v>1826.7290822342557</v>
      </c>
    </row>
    <row r="55" spans="1:47">
      <c r="A55" s="7">
        <v>149</v>
      </c>
      <c r="B55" s="16" t="s">
        <v>51</v>
      </c>
      <c r="C55" s="3">
        <v>5379</v>
      </c>
      <c r="D55" s="13">
        <v>428.85970440602347</v>
      </c>
      <c r="E55" s="13">
        <v>66.745491727086815</v>
      </c>
      <c r="F55" s="13">
        <v>454.25905744562192</v>
      </c>
      <c r="G55" s="13">
        <v>490.94065811489128</v>
      </c>
      <c r="H55" s="13">
        <v>55.811388733965423</v>
      </c>
      <c r="I55" s="13">
        <v>46.15532998698643</v>
      </c>
      <c r="J55" s="104">
        <v>1542.7716304145754</v>
      </c>
      <c r="K55" s="26">
        <v>40.672094304791486</v>
      </c>
      <c r="L55" s="26">
        <v>21.249200000000002</v>
      </c>
      <c r="M55" s="26">
        <v>145.59028800892361</v>
      </c>
      <c r="N55" s="26">
        <v>97.549109499907047</v>
      </c>
      <c r="O55" s="26">
        <v>51.54223820590542</v>
      </c>
      <c r="P55" s="26">
        <v>0</v>
      </c>
      <c r="Q55" s="26">
        <v>12.955181260457334</v>
      </c>
      <c r="R55" s="26">
        <v>25.756636658670008</v>
      </c>
      <c r="S55" s="26">
        <v>25.66502323852017</v>
      </c>
      <c r="T55" s="29">
        <v>420.97977117717511</v>
      </c>
      <c r="U55" s="114">
        <f>SUM(J55+T55)</f>
        <v>1963.7514015917504</v>
      </c>
      <c r="V55" s="101">
        <v>-1467.53</v>
      </c>
      <c r="W55" s="101">
        <f>U55+V55</f>
        <v>496.22140159175046</v>
      </c>
      <c r="X55" s="11">
        <v>0</v>
      </c>
      <c r="Y55" s="11">
        <v>0</v>
      </c>
      <c r="Z55" s="11">
        <v>7.9047122763324369</v>
      </c>
      <c r="AA55" s="11">
        <v>20.145973394062111</v>
      </c>
      <c r="AB55" s="11">
        <v>3.8393602865414356</v>
      </c>
      <c r="AC55" s="9">
        <v>31.890045956935982</v>
      </c>
      <c r="AD55" s="123">
        <v>-0.99</v>
      </c>
      <c r="AE55" s="123">
        <v>-1.79</v>
      </c>
      <c r="AF55" s="123">
        <v>-0.99</v>
      </c>
      <c r="AG55" s="123">
        <v>-0.01</v>
      </c>
      <c r="AH55" s="123">
        <v>-19.59</v>
      </c>
      <c r="AI55" s="123">
        <v>-23.018278490425732</v>
      </c>
      <c r="AJ55" s="123">
        <v>121.53708018449522</v>
      </c>
      <c r="AK55" s="123">
        <v>58.421385243947817</v>
      </c>
      <c r="AL55" s="123">
        <v>-29.980000000000004</v>
      </c>
      <c r="AM55" s="123">
        <v>-11.48</v>
      </c>
      <c r="AN55" s="123">
        <v>1.9699999999999998</v>
      </c>
      <c r="AO55" s="123">
        <v>-4.07</v>
      </c>
      <c r="AP55" s="123">
        <v>7.0994326921496755</v>
      </c>
      <c r="AQ55" s="123">
        <v>-7.6538096190940115</v>
      </c>
      <c r="AR55" s="101">
        <v>89.45581001107297</v>
      </c>
      <c r="AS55" s="60">
        <v>-6.6355861514638041</v>
      </c>
      <c r="AT55" s="150">
        <v>105.49346512938257</v>
      </c>
      <c r="AU55" s="154">
        <f>SUM(W55,AC55,AR55,AS55,AT55)</f>
        <v>716.4251365376781</v>
      </c>
    </row>
    <row r="56" spans="1:47">
      <c r="A56" s="7">
        <v>151</v>
      </c>
      <c r="B56" s="16" t="s">
        <v>52</v>
      </c>
      <c r="C56" s="3">
        <v>1814</v>
      </c>
      <c r="D56" s="13">
        <v>298.12392502756342</v>
      </c>
      <c r="E56" s="13">
        <v>44.531642778390299</v>
      </c>
      <c r="F56" s="13">
        <v>375.32530319735389</v>
      </c>
      <c r="G56" s="13">
        <v>392.48745865490628</v>
      </c>
      <c r="H56" s="13">
        <v>58.191532524807059</v>
      </c>
      <c r="I56" s="13">
        <v>41.786019845644979</v>
      </c>
      <c r="J56" s="104">
        <v>1210.4458820286659</v>
      </c>
      <c r="K56" s="26">
        <v>33.755417559203124</v>
      </c>
      <c r="L56" s="26">
        <v>0</v>
      </c>
      <c r="M56" s="26">
        <v>0</v>
      </c>
      <c r="N56" s="26">
        <v>83.240132304299891</v>
      </c>
      <c r="O56" s="26">
        <v>279.84115633566029</v>
      </c>
      <c r="P56" s="26">
        <v>0</v>
      </c>
      <c r="Q56" s="26">
        <v>0</v>
      </c>
      <c r="R56" s="26">
        <v>33.430767472917935</v>
      </c>
      <c r="S56" s="26">
        <v>23.074002205071668</v>
      </c>
      <c r="T56" s="29">
        <v>453.34147587715285</v>
      </c>
      <c r="U56" s="114">
        <f>SUM(J56+T56)</f>
        <v>1663.7873579058187</v>
      </c>
      <c r="V56" s="101">
        <v>-1467.53</v>
      </c>
      <c r="W56" s="101">
        <f>U56+V56</f>
        <v>196.25735790581871</v>
      </c>
      <c r="X56" s="11">
        <v>108.30244799999998</v>
      </c>
      <c r="Y56" s="11">
        <v>0</v>
      </c>
      <c r="Z56" s="11">
        <v>11.784436548699185</v>
      </c>
      <c r="AA56" s="11">
        <v>14.533099931908939</v>
      </c>
      <c r="AB56" s="11">
        <v>0</v>
      </c>
      <c r="AC56" s="9">
        <v>134.61998448060811</v>
      </c>
      <c r="AD56" s="123">
        <v>-0.99</v>
      </c>
      <c r="AE56" s="123">
        <v>-1.79</v>
      </c>
      <c r="AF56" s="123">
        <v>-0.99</v>
      </c>
      <c r="AG56" s="123">
        <v>-0.01</v>
      </c>
      <c r="AH56" s="123">
        <v>-19.59</v>
      </c>
      <c r="AI56" s="123">
        <v>-22.016069459757443</v>
      </c>
      <c r="AJ56" s="123">
        <v>-117.51942088659496</v>
      </c>
      <c r="AK56" s="123">
        <v>-135.74889046639251</v>
      </c>
      <c r="AL56" s="123">
        <v>-29.98</v>
      </c>
      <c r="AM56" s="123">
        <v>-11.48</v>
      </c>
      <c r="AN56" s="123">
        <v>1.97</v>
      </c>
      <c r="AO56" s="123">
        <v>-4.07</v>
      </c>
      <c r="AP56" s="123">
        <v>33.132276535054963</v>
      </c>
      <c r="AQ56" s="123">
        <v>-9.9039344653848467</v>
      </c>
      <c r="AR56" s="101">
        <v>-318.9860387430748</v>
      </c>
      <c r="AS56" s="60">
        <v>311.92835402282088</v>
      </c>
      <c r="AT56" s="150">
        <v>198.95889707093676</v>
      </c>
      <c r="AU56" s="154">
        <f>SUM(W56,AC56,AR56,AS56,AT56)</f>
        <v>522.77855473710963</v>
      </c>
    </row>
    <row r="57" spans="1:47">
      <c r="A57" s="7">
        <v>152</v>
      </c>
      <c r="B57" s="16" t="s">
        <v>53</v>
      </c>
      <c r="C57" s="3">
        <v>4357</v>
      </c>
      <c r="D57" s="13">
        <v>349.09134725728717</v>
      </c>
      <c r="E57" s="13">
        <v>65.921322010557731</v>
      </c>
      <c r="F57" s="13">
        <v>578.17497590084929</v>
      </c>
      <c r="G57" s="13">
        <v>525.87930915767731</v>
      </c>
      <c r="H57" s="13">
        <v>55.179917374340143</v>
      </c>
      <c r="I57" s="13">
        <v>42.51597888455359</v>
      </c>
      <c r="J57" s="104">
        <v>1616.7628505852654</v>
      </c>
      <c r="K57" s="26">
        <v>42.381450797358113</v>
      </c>
      <c r="L57" s="26">
        <v>0</v>
      </c>
      <c r="M57" s="26">
        <v>0</v>
      </c>
      <c r="N57" s="26">
        <v>34.223119118659632</v>
      </c>
      <c r="O57" s="26">
        <v>64.230754465953368</v>
      </c>
      <c r="P57" s="26">
        <v>0</v>
      </c>
      <c r="Q57" s="26">
        <v>0</v>
      </c>
      <c r="R57" s="26">
        <v>21.584558048151639</v>
      </c>
      <c r="S57" s="26">
        <v>28.145843470277715</v>
      </c>
      <c r="T57" s="29">
        <v>190.56572590040042</v>
      </c>
      <c r="U57" s="114">
        <f>SUM(J57+T57)</f>
        <v>1807.3285764856657</v>
      </c>
      <c r="V57" s="101">
        <v>-1467.53</v>
      </c>
      <c r="W57" s="101">
        <f>U57+V57</f>
        <v>339.79857648566576</v>
      </c>
      <c r="X57" s="11">
        <v>0</v>
      </c>
      <c r="Y57" s="11">
        <v>0</v>
      </c>
      <c r="Z57" s="11">
        <v>10.454241484586152</v>
      </c>
      <c r="AA57" s="11">
        <v>19.567884896161857</v>
      </c>
      <c r="AB57" s="11">
        <v>0</v>
      </c>
      <c r="AC57" s="9">
        <v>30.022126380748009</v>
      </c>
      <c r="AD57" s="123">
        <v>-0.9900000000000001</v>
      </c>
      <c r="AE57" s="123">
        <v>-1.79</v>
      </c>
      <c r="AF57" s="123">
        <v>-0.9900000000000001</v>
      </c>
      <c r="AG57" s="123">
        <v>-0.01</v>
      </c>
      <c r="AH57" s="123">
        <v>-19.59</v>
      </c>
      <c r="AI57" s="123">
        <v>-34.857769107183842</v>
      </c>
      <c r="AJ57" s="123">
        <v>51.718988313110636</v>
      </c>
      <c r="AK57" s="123">
        <v>-27.615399772037819</v>
      </c>
      <c r="AL57" s="123">
        <v>-29.98</v>
      </c>
      <c r="AM57" s="123">
        <v>-11.48</v>
      </c>
      <c r="AN57" s="123">
        <v>1.9699999999999998</v>
      </c>
      <c r="AO57" s="123">
        <v>-4.07</v>
      </c>
      <c r="AP57" s="123">
        <v>35.019883542222075</v>
      </c>
      <c r="AQ57" s="123">
        <v>1.3223495313147977</v>
      </c>
      <c r="AR57" s="101">
        <v>-41.341947492574157</v>
      </c>
      <c r="AS57" s="60">
        <v>485.43073140702853</v>
      </c>
      <c r="AT57" s="150">
        <v>143.10284812383279</v>
      </c>
      <c r="AU57" s="154">
        <f>SUM(W57,AC57,AR57,AS57,AT57)</f>
        <v>957.01233490470099</v>
      </c>
    </row>
    <row r="58" spans="1:47">
      <c r="A58" s="7">
        <v>153</v>
      </c>
      <c r="B58" s="16" t="s">
        <v>54</v>
      </c>
      <c r="C58" s="3">
        <v>24919</v>
      </c>
      <c r="D58" s="13">
        <v>279.75475540752041</v>
      </c>
      <c r="E58" s="13">
        <v>67.715911553433131</v>
      </c>
      <c r="F58" s="13">
        <v>395.8672723624544</v>
      </c>
      <c r="G58" s="13">
        <v>362.07833982102011</v>
      </c>
      <c r="H58" s="13">
        <v>58.140242385328463</v>
      </c>
      <c r="I58" s="13">
        <v>44.38486777157992</v>
      </c>
      <c r="J58" s="104">
        <v>1207.9413893013361</v>
      </c>
      <c r="K58" s="26">
        <v>103.06193978106121</v>
      </c>
      <c r="L58" s="26">
        <v>0</v>
      </c>
      <c r="M58" s="26">
        <v>0</v>
      </c>
      <c r="N58" s="26">
        <v>161.78963521810667</v>
      </c>
      <c r="O58" s="26">
        <v>4.914919457868006</v>
      </c>
      <c r="P58" s="26">
        <v>0</v>
      </c>
      <c r="Q58" s="26">
        <v>0</v>
      </c>
      <c r="R58" s="26">
        <v>33.47927417683735</v>
      </c>
      <c r="S58" s="26">
        <v>65.625853364902284</v>
      </c>
      <c r="T58" s="29">
        <v>368.87162199877548</v>
      </c>
      <c r="U58" s="114">
        <f>SUM(J58+T58)</f>
        <v>1576.8130113001116</v>
      </c>
      <c r="V58" s="101">
        <v>-1467.53</v>
      </c>
      <c r="W58" s="101">
        <f>U58+V58</f>
        <v>109.28301130011164</v>
      </c>
      <c r="X58" s="11">
        <v>0</v>
      </c>
      <c r="Y58" s="11">
        <v>0</v>
      </c>
      <c r="Z58" s="11">
        <v>13.499585555968041</v>
      </c>
      <c r="AA58" s="11">
        <v>18.504807836779154</v>
      </c>
      <c r="AB58" s="11">
        <v>0</v>
      </c>
      <c r="AC58" s="9">
        <v>32.004393392747197</v>
      </c>
      <c r="AD58" s="123">
        <v>-0.9900000000000001</v>
      </c>
      <c r="AE58" s="123">
        <v>-1.79</v>
      </c>
      <c r="AF58" s="123">
        <v>-0.9900000000000001</v>
      </c>
      <c r="AG58" s="123">
        <v>-0.01</v>
      </c>
      <c r="AH58" s="123">
        <v>-19.59</v>
      </c>
      <c r="AI58" s="123">
        <v>-65.432352020546574</v>
      </c>
      <c r="AJ58" s="123">
        <v>209.63615100740742</v>
      </c>
      <c r="AK58" s="123">
        <v>141.48626827470167</v>
      </c>
      <c r="AL58" s="123">
        <v>-29.98</v>
      </c>
      <c r="AM58" s="123">
        <v>-11.48</v>
      </c>
      <c r="AN58" s="123">
        <v>1.97</v>
      </c>
      <c r="AO58" s="123">
        <v>-4.07</v>
      </c>
      <c r="AP58" s="123">
        <v>79.089028260205552</v>
      </c>
      <c r="AQ58" s="123">
        <v>13.928184950783193</v>
      </c>
      <c r="AR58" s="101">
        <v>311.77728047255118</v>
      </c>
      <c r="AS58" s="60">
        <v>289.38967534587863</v>
      </c>
      <c r="AT58" s="150">
        <v>83.421535536213312</v>
      </c>
      <c r="AU58" s="154">
        <f>SUM(W58,AC58,AR58,AS58,AT58)</f>
        <v>825.87589604750201</v>
      </c>
    </row>
    <row r="59" spans="1:47">
      <c r="A59" s="7">
        <v>165</v>
      </c>
      <c r="B59" s="16" t="s">
        <v>55</v>
      </c>
      <c r="C59" s="3">
        <v>16123</v>
      </c>
      <c r="D59" s="13">
        <v>430.80437263536567</v>
      </c>
      <c r="E59" s="13">
        <v>90.741350865223595</v>
      </c>
      <c r="F59" s="13">
        <v>501.10416919928053</v>
      </c>
      <c r="G59" s="13">
        <v>501.80448737827948</v>
      </c>
      <c r="H59" s="13">
        <v>55.154270297091117</v>
      </c>
      <c r="I59" s="13">
        <v>45.972766854803702</v>
      </c>
      <c r="J59" s="104">
        <v>1625.5814172300443</v>
      </c>
      <c r="K59" s="26">
        <v>56.164882571846995</v>
      </c>
      <c r="L59" s="26">
        <v>0</v>
      </c>
      <c r="M59" s="26">
        <v>0</v>
      </c>
      <c r="N59" s="26">
        <v>71.644956893878316</v>
      </c>
      <c r="O59" s="26">
        <v>26.831314094584762</v>
      </c>
      <c r="P59" s="26">
        <v>0</v>
      </c>
      <c r="Q59" s="26">
        <v>0</v>
      </c>
      <c r="R59" s="26">
        <v>25.681569374415698</v>
      </c>
      <c r="S59" s="26">
        <v>39.350770948334684</v>
      </c>
      <c r="T59" s="29">
        <v>219.67349388306044</v>
      </c>
      <c r="U59" s="114">
        <f>SUM(J59+T59)</f>
        <v>1845.2549111131048</v>
      </c>
      <c r="V59" s="101">
        <v>-1467.53</v>
      </c>
      <c r="W59" s="101">
        <f>U59+V59</f>
        <v>377.72491111310478</v>
      </c>
      <c r="X59" s="11">
        <v>0</v>
      </c>
      <c r="Y59" s="11">
        <v>0</v>
      </c>
      <c r="Z59" s="11">
        <v>9.6365665194859638</v>
      </c>
      <c r="AA59" s="11">
        <v>20.243422967951155</v>
      </c>
      <c r="AB59" s="11">
        <v>0</v>
      </c>
      <c r="AC59" s="9">
        <v>29.879989487437115</v>
      </c>
      <c r="AD59" s="123">
        <v>-0.99</v>
      </c>
      <c r="AE59" s="123">
        <v>-1.79</v>
      </c>
      <c r="AF59" s="123">
        <v>-0.99</v>
      </c>
      <c r="AG59" s="123">
        <v>-0.01</v>
      </c>
      <c r="AH59" s="123">
        <v>-19.59</v>
      </c>
      <c r="AI59" s="123">
        <v>-43.332377349128578</v>
      </c>
      <c r="AJ59" s="123">
        <v>43.208447676231962</v>
      </c>
      <c r="AK59" s="123">
        <v>-2.0616064036155275</v>
      </c>
      <c r="AL59" s="123">
        <v>-29.98</v>
      </c>
      <c r="AM59" s="123">
        <v>-11.48</v>
      </c>
      <c r="AN59" s="123">
        <v>1.97</v>
      </c>
      <c r="AO59" s="123">
        <v>-4.07</v>
      </c>
      <c r="AP59" s="123">
        <v>39.56474782769746</v>
      </c>
      <c r="AQ59" s="123">
        <v>0.13839606598514287</v>
      </c>
      <c r="AR59" s="101">
        <v>-29.412392182829549</v>
      </c>
      <c r="AS59" s="60">
        <v>244.5698718859029</v>
      </c>
      <c r="AT59" s="150">
        <v>80.440307116048004</v>
      </c>
      <c r="AU59" s="154">
        <f>SUM(W59,AC59,AR59,AS59,AT59)</f>
        <v>703.20268741966322</v>
      </c>
    </row>
    <row r="60" spans="1:47">
      <c r="A60" s="7">
        <v>167</v>
      </c>
      <c r="B60" s="16" t="s">
        <v>56</v>
      </c>
      <c r="C60" s="3">
        <v>78062</v>
      </c>
      <c r="D60" s="13">
        <v>372.04373638902416</v>
      </c>
      <c r="E60" s="13">
        <v>73.587456124618896</v>
      </c>
      <c r="F60" s="13">
        <v>429.88716712356842</v>
      </c>
      <c r="G60" s="13">
        <v>375.43704747508394</v>
      </c>
      <c r="H60" s="13">
        <v>57.008914708821202</v>
      </c>
      <c r="I60" s="13">
        <v>50.693070123747795</v>
      </c>
      <c r="J60" s="104">
        <v>1358.6573919448642</v>
      </c>
      <c r="K60" s="26">
        <v>99.343032443967076</v>
      </c>
      <c r="L60" s="26">
        <v>0</v>
      </c>
      <c r="M60" s="26">
        <v>0</v>
      </c>
      <c r="N60" s="26">
        <v>139.10244305808203</v>
      </c>
      <c r="O60" s="26">
        <v>24.110854421187405</v>
      </c>
      <c r="P60" s="26">
        <v>0</v>
      </c>
      <c r="Q60" s="26">
        <v>0</v>
      </c>
      <c r="R60" s="26">
        <v>22.751146574453866</v>
      </c>
      <c r="S60" s="26">
        <v>64.08908508621353</v>
      </c>
      <c r="T60" s="29">
        <v>349.39656158390392</v>
      </c>
      <c r="U60" s="114">
        <f>SUM(J60+T60)</f>
        <v>1708.053953528768</v>
      </c>
      <c r="V60" s="101">
        <v>-1467.53</v>
      </c>
      <c r="W60" s="101">
        <f>U60+V60</f>
        <v>240.52395352876806</v>
      </c>
      <c r="X60" s="11">
        <v>0</v>
      </c>
      <c r="Y60" s="11">
        <v>0</v>
      </c>
      <c r="Z60" s="11">
        <v>15.408984926098402</v>
      </c>
      <c r="AA60" s="11">
        <v>21.026742199980632</v>
      </c>
      <c r="AB60" s="11">
        <v>5.1473392506134426</v>
      </c>
      <c r="AC60" s="9">
        <v>41.583066376692472</v>
      </c>
      <c r="AD60" s="123">
        <v>-0.9900000000000001</v>
      </c>
      <c r="AE60" s="123">
        <v>-1.79</v>
      </c>
      <c r="AF60" s="123">
        <v>-0.9900000000000001</v>
      </c>
      <c r="AG60" s="123">
        <v>-0.01</v>
      </c>
      <c r="AH60" s="123">
        <v>-19.59</v>
      </c>
      <c r="AI60" s="123">
        <v>-65.348538597525049</v>
      </c>
      <c r="AJ60" s="123">
        <v>12.942898589928836</v>
      </c>
      <c r="AK60" s="123">
        <v>1.6450754429595209</v>
      </c>
      <c r="AL60" s="123">
        <v>-29.980000000000004</v>
      </c>
      <c r="AM60" s="123">
        <v>-11.48</v>
      </c>
      <c r="AN60" s="123">
        <v>1.9699999999999998</v>
      </c>
      <c r="AO60" s="123">
        <v>-4.07</v>
      </c>
      <c r="AP60" s="123">
        <v>40.222554922775593</v>
      </c>
      <c r="AQ60" s="123">
        <v>19.272197133846067</v>
      </c>
      <c r="AR60" s="101">
        <v>-58.195812508015031</v>
      </c>
      <c r="AS60" s="60">
        <v>299.30397108794875</v>
      </c>
      <c r="AT60" s="150">
        <v>110.65638065244352</v>
      </c>
      <c r="AU60" s="154">
        <f>SUM(W60,AC60,AR60,AS60,AT60)</f>
        <v>633.87155913783783</v>
      </c>
    </row>
    <row r="61" spans="1:47">
      <c r="A61" s="7">
        <v>169</v>
      </c>
      <c r="B61" s="16" t="s">
        <v>57</v>
      </c>
      <c r="C61" s="3">
        <v>4916</v>
      </c>
      <c r="D61" s="13">
        <v>369.55639747762416</v>
      </c>
      <c r="E61" s="13">
        <v>60.251179820992675</v>
      </c>
      <c r="F61" s="13">
        <v>481.65389951179827</v>
      </c>
      <c r="G61" s="13">
        <v>513.47950569568752</v>
      </c>
      <c r="H61" s="13">
        <v>55.968755085435319</v>
      </c>
      <c r="I61" s="13">
        <v>43.964548413344183</v>
      </c>
      <c r="J61" s="104">
        <v>1524.8742860048822</v>
      </c>
      <c r="K61" s="26">
        <v>52.011886762603886</v>
      </c>
      <c r="L61" s="26">
        <v>0</v>
      </c>
      <c r="M61" s="26">
        <v>0</v>
      </c>
      <c r="N61" s="26">
        <v>66.038413344182274</v>
      </c>
      <c r="O61" s="26">
        <v>29.001211558069972</v>
      </c>
      <c r="P61" s="26">
        <v>0</v>
      </c>
      <c r="Q61" s="26">
        <v>0</v>
      </c>
      <c r="R61" s="26">
        <v>27.030269388806452</v>
      </c>
      <c r="S61" s="26">
        <v>37.044621643612693</v>
      </c>
      <c r="T61" s="29">
        <v>211.12640269727527</v>
      </c>
      <c r="U61" s="114">
        <f>SUM(J61+T61)</f>
        <v>1736.0006887021575</v>
      </c>
      <c r="V61" s="101">
        <v>-1467.53</v>
      </c>
      <c r="W61" s="101">
        <f>U61+V61</f>
        <v>268.47068870215753</v>
      </c>
      <c r="X61" s="11">
        <v>0</v>
      </c>
      <c r="Y61" s="11">
        <v>0</v>
      </c>
      <c r="Z61" s="11">
        <v>10.766927400015069</v>
      </c>
      <c r="AA61" s="11">
        <v>15.223109453680921</v>
      </c>
      <c r="AB61" s="11">
        <v>0</v>
      </c>
      <c r="AC61" s="9">
        <v>25.99003685369599</v>
      </c>
      <c r="AD61" s="123">
        <v>-0.99</v>
      </c>
      <c r="AE61" s="123">
        <v>-1.7899999999999998</v>
      </c>
      <c r="AF61" s="123">
        <v>-0.99</v>
      </c>
      <c r="AG61" s="123">
        <v>-0.01</v>
      </c>
      <c r="AH61" s="123">
        <v>-19.59</v>
      </c>
      <c r="AI61" s="123">
        <v>-31.022489829129373</v>
      </c>
      <c r="AJ61" s="123">
        <v>70.874611516051047</v>
      </c>
      <c r="AK61" s="123">
        <v>19.494477845898306</v>
      </c>
      <c r="AL61" s="123">
        <v>-29.979999999999997</v>
      </c>
      <c r="AM61" s="123">
        <v>-11.48</v>
      </c>
      <c r="AN61" s="123">
        <v>1.9700000000000002</v>
      </c>
      <c r="AO61" s="123">
        <v>-4.07</v>
      </c>
      <c r="AP61" s="123">
        <v>48.086962379186701</v>
      </c>
      <c r="AQ61" s="123">
        <v>0.98316516708136492</v>
      </c>
      <c r="AR61" s="101">
        <v>41.486727079088048</v>
      </c>
      <c r="AS61" s="60">
        <v>410.06780334665922</v>
      </c>
      <c r="AT61" s="150">
        <v>99.254007775691107</v>
      </c>
      <c r="AU61" s="154">
        <f>SUM(W61,AC61,AR61,AS61,AT61)</f>
        <v>845.26926375729192</v>
      </c>
    </row>
    <row r="62" spans="1:47">
      <c r="A62" s="7">
        <v>171</v>
      </c>
      <c r="B62" s="16" t="s">
        <v>58</v>
      </c>
      <c r="C62" s="3">
        <v>4590</v>
      </c>
      <c r="D62" s="13">
        <v>346.09816993464057</v>
      </c>
      <c r="E62" s="13">
        <v>80.174204793028323</v>
      </c>
      <c r="F62" s="13">
        <v>436.75290849673206</v>
      </c>
      <c r="G62" s="13">
        <v>442.77933551198259</v>
      </c>
      <c r="H62" s="13">
        <v>56.759359477124178</v>
      </c>
      <c r="I62" s="13">
        <v>42.431119825708059</v>
      </c>
      <c r="J62" s="104">
        <v>1404.9950980392157</v>
      </c>
      <c r="K62" s="26">
        <v>62.294406791037375</v>
      </c>
      <c r="L62" s="26">
        <v>0</v>
      </c>
      <c r="M62" s="26">
        <v>0</v>
      </c>
      <c r="N62" s="26">
        <v>107.73793899782136</v>
      </c>
      <c r="O62" s="26">
        <v>98.965810854065623</v>
      </c>
      <c r="P62" s="26">
        <v>0</v>
      </c>
      <c r="Q62" s="26">
        <v>0</v>
      </c>
      <c r="R62" s="26">
        <v>32.918431283523681</v>
      </c>
      <c r="S62" s="26">
        <v>40.475590413943358</v>
      </c>
      <c r="T62" s="29">
        <v>342.39217834039141</v>
      </c>
      <c r="U62" s="114">
        <f>SUM(J62+T62)</f>
        <v>1747.3872763796071</v>
      </c>
      <c r="V62" s="101">
        <v>-1467.53</v>
      </c>
      <c r="W62" s="101">
        <f>U62+V62</f>
        <v>279.85727637960713</v>
      </c>
      <c r="X62" s="11">
        <v>6.1386920000000007</v>
      </c>
      <c r="Y62" s="11">
        <v>0</v>
      </c>
      <c r="Z62" s="11">
        <v>10.037262134464193</v>
      </c>
      <c r="AA62" s="11">
        <v>18.261016318581252</v>
      </c>
      <c r="AB62" s="11">
        <v>0</v>
      </c>
      <c r="AC62" s="9">
        <v>34.436970453045447</v>
      </c>
      <c r="AD62" s="123">
        <v>-0.9900000000000001</v>
      </c>
      <c r="AE62" s="123">
        <v>-1.79</v>
      </c>
      <c r="AF62" s="123">
        <v>-0.9900000000000001</v>
      </c>
      <c r="AG62" s="123">
        <v>-0.01</v>
      </c>
      <c r="AH62" s="123">
        <v>-19.59</v>
      </c>
      <c r="AI62" s="123">
        <v>-32.411862745098041</v>
      </c>
      <c r="AJ62" s="123">
        <v>-2.5022944540417393</v>
      </c>
      <c r="AK62" s="123">
        <v>-17.705082626409251</v>
      </c>
      <c r="AL62" s="123">
        <v>-29.980000000000004</v>
      </c>
      <c r="AM62" s="123">
        <v>-11.48</v>
      </c>
      <c r="AN62" s="123">
        <v>1.9699999999999998</v>
      </c>
      <c r="AO62" s="123">
        <v>-4.07</v>
      </c>
      <c r="AP62" s="123">
        <v>55.056166538022431</v>
      </c>
      <c r="AQ62" s="123">
        <v>8.3852736184361891</v>
      </c>
      <c r="AR62" s="101">
        <v>-56.107799669090397</v>
      </c>
      <c r="AS62" s="60">
        <v>317.21837220615572</v>
      </c>
      <c r="AT62" s="150">
        <v>148.19093474177066</v>
      </c>
      <c r="AU62" s="154">
        <f>SUM(W62,AC62,AR62,AS62,AT62)</f>
        <v>723.59575411148853</v>
      </c>
    </row>
    <row r="63" spans="1:47">
      <c r="A63" s="7">
        <v>172</v>
      </c>
      <c r="B63" s="16" t="s">
        <v>59</v>
      </c>
      <c r="C63" s="3">
        <v>4079</v>
      </c>
      <c r="D63" s="13">
        <v>244.44572199068401</v>
      </c>
      <c r="E63" s="13">
        <v>50.610149546457471</v>
      </c>
      <c r="F63" s="13">
        <v>335.68156165726896</v>
      </c>
      <c r="G63" s="13">
        <v>368.13292473645504</v>
      </c>
      <c r="H63" s="13">
        <v>59.037935768570726</v>
      </c>
      <c r="I63" s="13">
        <v>38.63943123314538</v>
      </c>
      <c r="J63" s="104">
        <v>1096.5477249325818</v>
      </c>
      <c r="K63" s="26">
        <v>89.800780575164865</v>
      </c>
      <c r="L63" s="26">
        <v>0</v>
      </c>
      <c r="M63" s="26">
        <v>0</v>
      </c>
      <c r="N63" s="26">
        <v>55.527433194410392</v>
      </c>
      <c r="O63" s="26">
        <v>167.97273098386924</v>
      </c>
      <c r="P63" s="26">
        <v>0</v>
      </c>
      <c r="Q63" s="26">
        <v>18.282951703848983</v>
      </c>
      <c r="R63" s="26">
        <v>33.757454092474255</v>
      </c>
      <c r="S63" s="26">
        <v>47.706496690365292</v>
      </c>
      <c r="T63" s="29">
        <v>413.04784724013308</v>
      </c>
      <c r="U63" s="114">
        <f>SUM(J63+T63)</f>
        <v>1509.5955721727148</v>
      </c>
      <c r="V63" s="101">
        <v>-1467.53</v>
      </c>
      <c r="W63" s="101">
        <f>U63+V63</f>
        <v>42.065572172714838</v>
      </c>
      <c r="X63" s="11">
        <v>137.00091400000002</v>
      </c>
      <c r="Y63" s="11">
        <v>0</v>
      </c>
      <c r="Z63" s="11">
        <v>12.295391188033292</v>
      </c>
      <c r="AA63" s="11">
        <v>16.690356409106741</v>
      </c>
      <c r="AB63" s="11">
        <v>0</v>
      </c>
      <c r="AC63" s="9">
        <v>165.98666159714006</v>
      </c>
      <c r="AD63" s="123">
        <v>-0.99</v>
      </c>
      <c r="AE63" s="123">
        <v>-1.79</v>
      </c>
      <c r="AF63" s="123">
        <v>-0.99</v>
      </c>
      <c r="AG63" s="123">
        <v>-0.01</v>
      </c>
      <c r="AH63" s="123">
        <v>-19.59</v>
      </c>
      <c r="AI63" s="123">
        <v>-34.847771512625641</v>
      </c>
      <c r="AJ63" s="123">
        <v>12.375257078918704</v>
      </c>
      <c r="AK63" s="123">
        <v>-8.5748053374933733</v>
      </c>
      <c r="AL63" s="123">
        <v>-29.98</v>
      </c>
      <c r="AM63" s="123">
        <v>-11.48</v>
      </c>
      <c r="AN63" s="123">
        <v>1.97</v>
      </c>
      <c r="AO63" s="123">
        <v>-4.07</v>
      </c>
      <c r="AP63" s="123">
        <v>38.138544577435589</v>
      </c>
      <c r="AQ63" s="123">
        <v>7.7916838527687498</v>
      </c>
      <c r="AR63" s="101">
        <v>-52.047091340995969</v>
      </c>
      <c r="AS63" s="60">
        <v>423.70726377252964</v>
      </c>
      <c r="AT63" s="150">
        <v>167.07003739048258</v>
      </c>
      <c r="AU63" s="154">
        <f>SUM(W63,AC63,AR63,AS63,AT63)</f>
        <v>746.78244359187124</v>
      </c>
    </row>
    <row r="64" spans="1:47">
      <c r="A64" s="7">
        <v>176</v>
      </c>
      <c r="B64" s="16" t="s">
        <v>60</v>
      </c>
      <c r="C64" s="3">
        <v>4259</v>
      </c>
      <c r="D64" s="13">
        <v>232.13058229631372</v>
      </c>
      <c r="E64" s="13">
        <v>46.363747358534873</v>
      </c>
      <c r="F64" s="13">
        <v>282.4178234327307</v>
      </c>
      <c r="G64" s="13">
        <v>349.53492603897627</v>
      </c>
      <c r="H64" s="13">
        <v>59.726330124442356</v>
      </c>
      <c r="I64" s="13">
        <v>40.181732801127026</v>
      </c>
      <c r="J64" s="104">
        <v>1010.3551420521251</v>
      </c>
      <c r="K64" s="26">
        <v>119.70372866590908</v>
      </c>
      <c r="L64" s="26">
        <v>0</v>
      </c>
      <c r="M64" s="26">
        <v>0</v>
      </c>
      <c r="N64" s="26">
        <v>60.271406433435082</v>
      </c>
      <c r="O64" s="26">
        <v>278.61124004533076</v>
      </c>
      <c r="P64" s="26">
        <v>0</v>
      </c>
      <c r="Q64" s="26">
        <v>13.060925099788681</v>
      </c>
      <c r="R64" s="26">
        <v>35.128503270763552</v>
      </c>
      <c r="S64" s="26">
        <v>61.552533458558344</v>
      </c>
      <c r="T64" s="29">
        <v>568.32833697378544</v>
      </c>
      <c r="U64" s="114">
        <f>SUM(J64+T64)</f>
        <v>1578.6834790259104</v>
      </c>
      <c r="V64" s="101">
        <v>-1467.53</v>
      </c>
      <c r="W64" s="101">
        <f>U64+V64</f>
        <v>111.15347902591043</v>
      </c>
      <c r="X64" s="11">
        <v>295.10054799999995</v>
      </c>
      <c r="Y64" s="11">
        <v>0</v>
      </c>
      <c r="Z64" s="11">
        <v>13.105165604963419</v>
      </c>
      <c r="AA64" s="11">
        <v>11.120971478784051</v>
      </c>
      <c r="AB64" s="11">
        <v>0</v>
      </c>
      <c r="AC64" s="9">
        <v>319.32668508374746</v>
      </c>
      <c r="AD64" s="123">
        <v>-0.99</v>
      </c>
      <c r="AE64" s="123">
        <v>-1.79</v>
      </c>
      <c r="AF64" s="123">
        <v>-0.99</v>
      </c>
      <c r="AG64" s="123">
        <v>-0.01</v>
      </c>
      <c r="AH64" s="123">
        <v>-19.59</v>
      </c>
      <c r="AI64" s="123">
        <v>-39.072153087579238</v>
      </c>
      <c r="AJ64" s="123">
        <v>-284.39330843537408</v>
      </c>
      <c r="AK64" s="123">
        <v>-190.60720460898335</v>
      </c>
      <c r="AL64" s="123">
        <v>-29.98</v>
      </c>
      <c r="AM64" s="123">
        <v>-11.48</v>
      </c>
      <c r="AN64" s="123">
        <v>1.97</v>
      </c>
      <c r="AO64" s="123">
        <v>-4.07</v>
      </c>
      <c r="AP64" s="123">
        <v>52.552488183371736</v>
      </c>
      <c r="AQ64" s="123">
        <v>33.362876652174201</v>
      </c>
      <c r="AR64" s="101">
        <v>-495.08730129639048</v>
      </c>
      <c r="AS64" s="60">
        <v>514.67362245485276</v>
      </c>
      <c r="AT64" s="150">
        <v>174.89660897930105</v>
      </c>
      <c r="AU64" s="154">
        <f>SUM(W64,AC64,AR64,AS64,AT64)</f>
        <v>624.96309424742117</v>
      </c>
    </row>
    <row r="65" spans="1:47">
      <c r="A65" s="7">
        <v>177</v>
      </c>
      <c r="B65" s="16" t="s">
        <v>61</v>
      </c>
      <c r="C65" s="3">
        <v>1708</v>
      </c>
      <c r="D65" s="13">
        <v>316.62576112412182</v>
      </c>
      <c r="E65" s="13">
        <v>73.570491803278699</v>
      </c>
      <c r="F65" s="13">
        <v>496.05836065573772</v>
      </c>
      <c r="G65" s="13">
        <v>469.89865339578455</v>
      </c>
      <c r="H65" s="13">
        <v>56.38163934426229</v>
      </c>
      <c r="I65" s="13">
        <v>41.544496487119439</v>
      </c>
      <c r="J65" s="104">
        <v>1454.0794028103046</v>
      </c>
      <c r="K65" s="26">
        <v>50.518192075307219</v>
      </c>
      <c r="L65" s="26">
        <v>0</v>
      </c>
      <c r="M65" s="26">
        <v>0</v>
      </c>
      <c r="N65" s="26">
        <v>32.047207259953161</v>
      </c>
      <c r="O65" s="26">
        <v>119.58657171749242</v>
      </c>
      <c r="P65" s="26">
        <v>0</v>
      </c>
      <c r="Q65" s="26">
        <v>0</v>
      </c>
      <c r="R65" s="26">
        <v>32.648867007131194</v>
      </c>
      <c r="S65" s="26">
        <v>35.68416861826698</v>
      </c>
      <c r="T65" s="29">
        <v>270.48500667815097</v>
      </c>
      <c r="U65" s="114">
        <f>SUM(J65+T65)</f>
        <v>1724.5644094884556</v>
      </c>
      <c r="V65" s="101">
        <v>-1467.53</v>
      </c>
      <c r="W65" s="101">
        <f>U65+V65</f>
        <v>257.03440948845559</v>
      </c>
      <c r="X65" s="11">
        <v>40.523349333333329</v>
      </c>
      <c r="Y65" s="11">
        <v>0</v>
      </c>
      <c r="Z65" s="11">
        <v>12.70848458328852</v>
      </c>
      <c r="AA65" s="11">
        <v>20.138026105790711</v>
      </c>
      <c r="AB65" s="11">
        <v>0</v>
      </c>
      <c r="AC65" s="9">
        <v>73.369860022412567</v>
      </c>
      <c r="AD65" s="123">
        <v>-0.99</v>
      </c>
      <c r="AE65" s="123">
        <v>-1.79</v>
      </c>
      <c r="AF65" s="123">
        <v>-0.99</v>
      </c>
      <c r="AG65" s="123">
        <v>-1.0000000000000002E-2</v>
      </c>
      <c r="AH65" s="123">
        <v>-19.59</v>
      </c>
      <c r="AI65" s="123">
        <v>-34.7388056206089</v>
      </c>
      <c r="AJ65" s="123">
        <v>210.94118771364424</v>
      </c>
      <c r="AK65" s="123">
        <v>175.76946165528511</v>
      </c>
      <c r="AL65" s="123">
        <v>-29.980000000000004</v>
      </c>
      <c r="AM65" s="123">
        <v>-11.48</v>
      </c>
      <c r="AN65" s="123">
        <v>1.9699999999999998</v>
      </c>
      <c r="AO65" s="123">
        <v>-4.07</v>
      </c>
      <c r="AP65" s="123">
        <v>48.260102395380443</v>
      </c>
      <c r="AQ65" s="123">
        <v>3.8831578845554855</v>
      </c>
      <c r="AR65" s="101">
        <v>337.18510402825638</v>
      </c>
      <c r="AS65" s="60">
        <v>170.44941801680747</v>
      </c>
      <c r="AT65" s="150">
        <v>161.75348526596275</v>
      </c>
      <c r="AU65" s="154">
        <f>SUM(W65,AC65,AR65,AS65,AT65)</f>
        <v>999.7922768218948</v>
      </c>
    </row>
    <row r="66" spans="1:47">
      <c r="A66" s="7">
        <v>178</v>
      </c>
      <c r="B66" s="16" t="s">
        <v>62</v>
      </c>
      <c r="C66" s="3">
        <v>5734</v>
      </c>
      <c r="D66" s="13">
        <v>299.15239797697944</v>
      </c>
      <c r="E66" s="13">
        <v>72.005162190442974</v>
      </c>
      <c r="F66" s="13">
        <v>379.95959539588426</v>
      </c>
      <c r="G66" s="13">
        <v>320.57602023020581</v>
      </c>
      <c r="H66" s="13">
        <v>58.307935123822816</v>
      </c>
      <c r="I66" s="13">
        <v>39.934712242762473</v>
      </c>
      <c r="J66" s="104">
        <v>1169.9358231600977</v>
      </c>
      <c r="K66" s="26">
        <v>54.864308666239232</v>
      </c>
      <c r="L66" s="26">
        <v>0</v>
      </c>
      <c r="M66" s="26">
        <v>0</v>
      </c>
      <c r="N66" s="26">
        <v>74.392783397279388</v>
      </c>
      <c r="O66" s="26">
        <v>160.3437499346617</v>
      </c>
      <c r="P66" s="26">
        <v>0</v>
      </c>
      <c r="Q66" s="26">
        <v>0</v>
      </c>
      <c r="R66" s="26">
        <v>28.747896360286557</v>
      </c>
      <c r="S66" s="26">
        <v>34.193135681897452</v>
      </c>
      <c r="T66" s="29">
        <v>352.54187404036435</v>
      </c>
      <c r="U66" s="114">
        <f>SUM(J66+T66)</f>
        <v>1522.477697200462</v>
      </c>
      <c r="V66" s="101">
        <v>-1467.53</v>
      </c>
      <c r="W66" s="101">
        <f>U66+V66</f>
        <v>54.947697200462017</v>
      </c>
      <c r="X66" s="11">
        <v>53.258088000000001</v>
      </c>
      <c r="Y66" s="11">
        <v>0</v>
      </c>
      <c r="Z66" s="11">
        <v>11.214845407573621</v>
      </c>
      <c r="AA66" s="11">
        <v>19.520215302320491</v>
      </c>
      <c r="AB66" s="11">
        <v>0</v>
      </c>
      <c r="AC66" s="9">
        <v>83.993148709894115</v>
      </c>
      <c r="AD66" s="123">
        <v>-0.99</v>
      </c>
      <c r="AE66" s="123">
        <v>-1.79</v>
      </c>
      <c r="AF66" s="123">
        <v>-0.99</v>
      </c>
      <c r="AG66" s="123">
        <v>-0.01</v>
      </c>
      <c r="AH66" s="123">
        <v>-19.59</v>
      </c>
      <c r="AI66" s="123">
        <v>-22.381984652947331</v>
      </c>
      <c r="AJ66" s="123">
        <v>98.286051656911923</v>
      </c>
      <c r="AK66" s="123">
        <v>-2.0541873871708178</v>
      </c>
      <c r="AL66" s="123">
        <v>-29.98</v>
      </c>
      <c r="AM66" s="123">
        <v>-11.48</v>
      </c>
      <c r="AN66" s="123">
        <v>1.97</v>
      </c>
      <c r="AO66" s="123">
        <v>-4.07</v>
      </c>
      <c r="AP66" s="123">
        <v>35.570218209803528</v>
      </c>
      <c r="AQ66" s="123">
        <v>3.754371362124806</v>
      </c>
      <c r="AR66" s="101">
        <v>46.244469188722093</v>
      </c>
      <c r="AS66" s="60">
        <v>429.93222756072629</v>
      </c>
      <c r="AT66" s="150">
        <v>165.67718227386311</v>
      </c>
      <c r="AU66" s="154">
        <f>SUM(W66,AC66,AR66,AS66,AT66)</f>
        <v>780.79472493366757</v>
      </c>
    </row>
    <row r="67" spans="1:47">
      <c r="A67" s="7">
        <v>179</v>
      </c>
      <c r="B67" s="16" t="s">
        <v>63</v>
      </c>
      <c r="C67" s="3">
        <v>147746</v>
      </c>
      <c r="D67" s="13">
        <v>421.22210922799945</v>
      </c>
      <c r="E67" s="13">
        <v>80.737024352605147</v>
      </c>
      <c r="F67" s="13">
        <v>466.96219728452883</v>
      </c>
      <c r="G67" s="13">
        <v>419.68182218131119</v>
      </c>
      <c r="H67" s="13">
        <v>56.021089437277489</v>
      </c>
      <c r="I67" s="13">
        <v>52.799209995532877</v>
      </c>
      <c r="J67" s="104">
        <v>1497.4234524792548</v>
      </c>
      <c r="K67" s="26">
        <v>93.35333901493685</v>
      </c>
      <c r="L67" s="26">
        <v>0</v>
      </c>
      <c r="M67" s="26">
        <v>0</v>
      </c>
      <c r="N67" s="26">
        <v>127.78933040488405</v>
      </c>
      <c r="O67" s="26">
        <v>6.2631905743847556</v>
      </c>
      <c r="P67" s="26">
        <v>0</v>
      </c>
      <c r="Q67" s="26">
        <v>0.89367211295060434</v>
      </c>
      <c r="R67" s="26">
        <v>20.0827177827952</v>
      </c>
      <c r="S67" s="26">
        <v>65.3773725176993</v>
      </c>
      <c r="T67" s="29">
        <v>313.7596224076508</v>
      </c>
      <c r="U67" s="114">
        <f>SUM(J67+T67)</f>
        <v>1811.1830748869056</v>
      </c>
      <c r="V67" s="101">
        <v>-1467.53</v>
      </c>
      <c r="W67" s="101">
        <f>U67+V67</f>
        <v>343.65307488690564</v>
      </c>
      <c r="X67" s="11">
        <v>0</v>
      </c>
      <c r="Y67" s="11">
        <v>0</v>
      </c>
      <c r="Z67" s="11">
        <v>14.387598111364561</v>
      </c>
      <c r="AA67" s="11">
        <v>21.121298990450438</v>
      </c>
      <c r="AB67" s="11">
        <v>10.544853903339146</v>
      </c>
      <c r="AC67" s="9">
        <v>46.05375100515414</v>
      </c>
      <c r="AD67" s="123">
        <v>-0.9900000000000001</v>
      </c>
      <c r="AE67" s="123">
        <v>-1.7900000000000003</v>
      </c>
      <c r="AF67" s="123">
        <v>-0.9900000000000001</v>
      </c>
      <c r="AG67" s="123">
        <v>-0.01</v>
      </c>
      <c r="AH67" s="123">
        <v>-19.59</v>
      </c>
      <c r="AI67" s="123">
        <v>-90.982237691714161</v>
      </c>
      <c r="AJ67" s="123">
        <v>-114.74799508131862</v>
      </c>
      <c r="AK67" s="123">
        <v>-13.739003523657228</v>
      </c>
      <c r="AL67" s="123">
        <v>-29.98</v>
      </c>
      <c r="AM67" s="123">
        <v>-11.48</v>
      </c>
      <c r="AN67" s="123">
        <v>1.97</v>
      </c>
      <c r="AO67" s="123">
        <v>-4.07</v>
      </c>
      <c r="AP67" s="123">
        <v>49.045238781141911</v>
      </c>
      <c r="AQ67" s="123">
        <v>8.0511121545012809</v>
      </c>
      <c r="AR67" s="101">
        <v>-229.30288536104686</v>
      </c>
      <c r="AS67" s="60">
        <v>242.5533922274337</v>
      </c>
      <c r="AT67" s="150">
        <v>88.703410972711126</v>
      </c>
      <c r="AU67" s="154">
        <f>SUM(W67,AC67,AR67,AS67,AT67)</f>
        <v>491.66074373115777</v>
      </c>
    </row>
    <row r="68" spans="1:47">
      <c r="A68" s="7">
        <v>181</v>
      </c>
      <c r="B68" s="16" t="s">
        <v>64</v>
      </c>
      <c r="C68" s="3">
        <v>1682</v>
      </c>
      <c r="D68" s="13">
        <v>341.61510107015465</v>
      </c>
      <c r="E68" s="13">
        <v>69.371462544589775</v>
      </c>
      <c r="F68" s="13">
        <v>544.20433412604041</v>
      </c>
      <c r="G68" s="13">
        <v>446.37758620689658</v>
      </c>
      <c r="H68" s="13">
        <v>55.916218787158144</v>
      </c>
      <c r="I68" s="13">
        <v>41.789631391200956</v>
      </c>
      <c r="J68" s="104">
        <v>1499.2743341260409</v>
      </c>
      <c r="K68" s="26">
        <v>49.787043281493936</v>
      </c>
      <c r="L68" s="26">
        <v>0</v>
      </c>
      <c r="M68" s="26">
        <v>0</v>
      </c>
      <c r="N68" s="26">
        <v>59.474381688466117</v>
      </c>
      <c r="O68" s="26">
        <v>101.04559219354877</v>
      </c>
      <c r="P68" s="26">
        <v>0</v>
      </c>
      <c r="Q68" s="26">
        <v>0</v>
      </c>
      <c r="R68" s="26">
        <v>31.254672145745591</v>
      </c>
      <c r="S68" s="26">
        <v>32.306587395957195</v>
      </c>
      <c r="T68" s="29">
        <v>273.8682767052116</v>
      </c>
      <c r="U68" s="114">
        <f>SUM(J68+T68)</f>
        <v>1773.1426108312526</v>
      </c>
      <c r="V68" s="101">
        <v>-1467.53</v>
      </c>
      <c r="W68" s="101">
        <f>U68+V68</f>
        <v>305.6126108312526</v>
      </c>
      <c r="X68" s="11">
        <v>24.86758133333333</v>
      </c>
      <c r="Y68" s="11">
        <v>0</v>
      </c>
      <c r="Z68" s="11">
        <v>8.9507601221906583</v>
      </c>
      <c r="AA68" s="11">
        <v>20.595891346895204</v>
      </c>
      <c r="AB68" s="11">
        <v>0</v>
      </c>
      <c r="AC68" s="9">
        <v>54.414232802419193</v>
      </c>
      <c r="AD68" s="123">
        <v>-0.99</v>
      </c>
      <c r="AE68" s="123">
        <v>-1.79</v>
      </c>
      <c r="AF68" s="123">
        <v>-0.99</v>
      </c>
      <c r="AG68" s="123">
        <v>-0.01</v>
      </c>
      <c r="AH68" s="123">
        <v>-19.59</v>
      </c>
      <c r="AI68" s="123">
        <v>-20.284351961950058</v>
      </c>
      <c r="AJ68" s="123">
        <v>234.57537057005484</v>
      </c>
      <c r="AK68" s="123">
        <v>128.44922694782781</v>
      </c>
      <c r="AL68" s="123">
        <v>-29.98</v>
      </c>
      <c r="AM68" s="123">
        <v>-11.48</v>
      </c>
      <c r="AN68" s="123">
        <v>1.97</v>
      </c>
      <c r="AO68" s="123">
        <v>-4.07</v>
      </c>
      <c r="AP68" s="123">
        <v>39.87306641717106</v>
      </c>
      <c r="AQ68" s="123">
        <v>-9.6925936274466071</v>
      </c>
      <c r="AR68" s="101">
        <v>305.99071834565711</v>
      </c>
      <c r="AS68" s="60">
        <v>566.2362591615987</v>
      </c>
      <c r="AT68" s="150">
        <v>170.1527741639072</v>
      </c>
      <c r="AU68" s="154">
        <f>SUM(W68,AC68,AR68,AS68,AT68)</f>
        <v>1402.4065953048348</v>
      </c>
    </row>
    <row r="69" spans="1:47">
      <c r="A69" s="7">
        <v>182</v>
      </c>
      <c r="B69" s="16" t="s">
        <v>65</v>
      </c>
      <c r="C69" s="3">
        <v>19182</v>
      </c>
      <c r="D69" s="13">
        <v>266.51129965592742</v>
      </c>
      <c r="E69" s="13">
        <v>57.085976436242305</v>
      </c>
      <c r="F69" s="13">
        <v>414.09313418830152</v>
      </c>
      <c r="G69" s="13">
        <v>425.15475445730374</v>
      </c>
      <c r="H69" s="13">
        <v>57.840605776248566</v>
      </c>
      <c r="I69" s="13">
        <v>42.210015639662181</v>
      </c>
      <c r="J69" s="104">
        <v>1262.8957861536858</v>
      </c>
      <c r="K69" s="26">
        <v>97.168075580780169</v>
      </c>
      <c r="L69" s="26">
        <v>0</v>
      </c>
      <c r="M69" s="26">
        <v>0</v>
      </c>
      <c r="N69" s="26">
        <v>61.990725680325312</v>
      </c>
      <c r="O69" s="26">
        <v>64.734971782715689</v>
      </c>
      <c r="P69" s="26">
        <v>0</v>
      </c>
      <c r="Q69" s="26">
        <v>0</v>
      </c>
      <c r="R69" s="26">
        <v>25.912266569144251</v>
      </c>
      <c r="S69" s="26">
        <v>60.638248357835479</v>
      </c>
      <c r="T69" s="29">
        <v>310.44428797080087</v>
      </c>
      <c r="U69" s="114">
        <f>SUM(J69+T69)</f>
        <v>1573.3400741244866</v>
      </c>
      <c r="V69" s="101">
        <v>-1467.53</v>
      </c>
      <c r="W69" s="101">
        <f>U69+V69</f>
        <v>105.81007412448662</v>
      </c>
      <c r="X69" s="11">
        <v>15.544665333333336</v>
      </c>
      <c r="Y69" s="11">
        <v>0</v>
      </c>
      <c r="Z69" s="11">
        <v>13.200082675179054</v>
      </c>
      <c r="AA69" s="11">
        <v>19.584012310196883</v>
      </c>
      <c r="AB69" s="11">
        <v>0</v>
      </c>
      <c r="AC69" s="9">
        <v>48.328760318709278</v>
      </c>
      <c r="AD69" s="123">
        <v>-0.99</v>
      </c>
      <c r="AE69" s="123">
        <v>-1.79</v>
      </c>
      <c r="AF69" s="123">
        <v>-0.99</v>
      </c>
      <c r="AG69" s="123">
        <v>-0.01</v>
      </c>
      <c r="AH69" s="123">
        <v>-19.59</v>
      </c>
      <c r="AI69" s="123">
        <v>-43.899206026483157</v>
      </c>
      <c r="AJ69" s="123">
        <v>-88.55271540113084</v>
      </c>
      <c r="AK69" s="123">
        <v>-2.059287356057327</v>
      </c>
      <c r="AL69" s="123">
        <v>-29.98</v>
      </c>
      <c r="AM69" s="123">
        <v>-11.48</v>
      </c>
      <c r="AN69" s="123">
        <v>1.97</v>
      </c>
      <c r="AO69" s="123">
        <v>-4.07</v>
      </c>
      <c r="AP69" s="123">
        <v>67.567343963456977</v>
      </c>
      <c r="AQ69" s="123">
        <v>5.1037222991594788</v>
      </c>
      <c r="AR69" s="101">
        <v>-128.77014252105482</v>
      </c>
      <c r="AS69" s="60">
        <v>159.14878040705383</v>
      </c>
      <c r="AT69" s="150">
        <v>94.641207498418041</v>
      </c>
      <c r="AU69" s="154">
        <f>SUM(W69,AC69,AR69,AS69,AT69)</f>
        <v>279.15867982761296</v>
      </c>
    </row>
    <row r="70" spans="1:47">
      <c r="A70" s="7">
        <v>186</v>
      </c>
      <c r="B70" s="16" t="s">
        <v>66</v>
      </c>
      <c r="C70" s="3">
        <v>46490</v>
      </c>
      <c r="D70" s="13">
        <v>490.02076145407619</v>
      </c>
      <c r="E70" s="13">
        <v>90.93369756936977</v>
      </c>
      <c r="F70" s="13">
        <v>525.42546375564643</v>
      </c>
      <c r="G70" s="13">
        <v>479.762289739729</v>
      </c>
      <c r="H70" s="13">
        <v>54.589329748332972</v>
      </c>
      <c r="I70" s="13">
        <v>50.36273521187352</v>
      </c>
      <c r="J70" s="104">
        <v>1691.0942774790278</v>
      </c>
      <c r="K70" s="26">
        <v>72.054075454297973</v>
      </c>
      <c r="L70" s="26">
        <v>0</v>
      </c>
      <c r="M70" s="26">
        <v>0</v>
      </c>
      <c r="N70" s="26">
        <v>160.16496343299636</v>
      </c>
      <c r="O70" s="26">
        <v>0.63808430039176756</v>
      </c>
      <c r="P70" s="26">
        <v>0</v>
      </c>
      <c r="Q70" s="26">
        <v>0</v>
      </c>
      <c r="R70" s="26">
        <v>29.586621934972655</v>
      </c>
      <c r="S70" s="26">
        <v>47.464650462465045</v>
      </c>
      <c r="T70" s="29">
        <v>309.9083955851238</v>
      </c>
      <c r="U70" s="114">
        <f>SUM(J70+T70)</f>
        <v>2001.0026730641516</v>
      </c>
      <c r="V70" s="101">
        <v>-1467.53</v>
      </c>
      <c r="W70" s="101">
        <f>U70+V70</f>
        <v>533.47267306415165</v>
      </c>
      <c r="X70" s="11">
        <v>0</v>
      </c>
      <c r="Y70" s="11">
        <v>0</v>
      </c>
      <c r="Z70" s="11">
        <v>8.9146940160445638</v>
      </c>
      <c r="AA70" s="11">
        <v>22.468734362878486</v>
      </c>
      <c r="AB70" s="11">
        <v>15.928611476283161</v>
      </c>
      <c r="AC70" s="9">
        <v>47.312039855206201</v>
      </c>
      <c r="AD70" s="123">
        <v>-0.99</v>
      </c>
      <c r="AE70" s="123">
        <v>-1.79</v>
      </c>
      <c r="AF70" s="123">
        <v>-0.99</v>
      </c>
      <c r="AG70" s="123">
        <v>-0.01</v>
      </c>
      <c r="AH70" s="123">
        <v>-19.59</v>
      </c>
      <c r="AI70" s="123">
        <v>-88.456861260486122</v>
      </c>
      <c r="AJ70" s="123">
        <v>-118.4710361391967</v>
      </c>
      <c r="AK70" s="123">
        <v>-26.70261714776985</v>
      </c>
      <c r="AL70" s="123">
        <v>-29.98</v>
      </c>
      <c r="AM70" s="123">
        <v>-11.480000000000002</v>
      </c>
      <c r="AN70" s="123">
        <v>1.97</v>
      </c>
      <c r="AO70" s="123">
        <v>-4.07</v>
      </c>
      <c r="AP70" s="123">
        <v>26.478480848181107</v>
      </c>
      <c r="AQ70" s="123">
        <v>-9.0694345718714544</v>
      </c>
      <c r="AR70" s="101">
        <v>-283.15146827114302</v>
      </c>
      <c r="AS70" s="60">
        <v>3.2802232426707634</v>
      </c>
      <c r="AT70" s="150">
        <v>55.575313846962636</v>
      </c>
      <c r="AU70" s="154">
        <f>SUM(W70,AC70,AR70,AS70,AT70)</f>
        <v>356.48878173784823</v>
      </c>
    </row>
    <row r="71" spans="1:47">
      <c r="A71" s="7">
        <v>202</v>
      </c>
      <c r="B71" s="16" t="s">
        <v>67</v>
      </c>
      <c r="C71" s="3">
        <v>36339</v>
      </c>
      <c r="D71" s="13">
        <v>566.91097993890867</v>
      </c>
      <c r="E71" s="13">
        <v>102.25648476843062</v>
      </c>
      <c r="F71" s="13">
        <v>576.43799801865759</v>
      </c>
      <c r="G71" s="13">
        <v>530.77892897438016</v>
      </c>
      <c r="H71" s="13">
        <v>53.197389031068546</v>
      </c>
      <c r="I71" s="13">
        <v>47.093756019703349</v>
      </c>
      <c r="J71" s="104">
        <v>1876.6755367511489</v>
      </c>
      <c r="K71" s="26">
        <v>40.761992956568726</v>
      </c>
      <c r="L71" s="26">
        <v>0</v>
      </c>
      <c r="M71" s="26">
        <v>0</v>
      </c>
      <c r="N71" s="26">
        <v>119.77505765155894</v>
      </c>
      <c r="O71" s="26">
        <v>3.2742272272067545</v>
      </c>
      <c r="P71" s="26">
        <v>0</v>
      </c>
      <c r="Q71" s="26">
        <v>1.9092512176999916</v>
      </c>
      <c r="R71" s="26">
        <v>18.862032198646489</v>
      </c>
      <c r="S71" s="26">
        <v>29.947501031949145</v>
      </c>
      <c r="T71" s="29">
        <v>214.53006228363006</v>
      </c>
      <c r="U71" s="114">
        <f>SUM(J71+T71)</f>
        <v>2091.205599034779</v>
      </c>
      <c r="V71" s="101">
        <v>-1467.53</v>
      </c>
      <c r="W71" s="101">
        <f>U71+V71</f>
        <v>623.675599034779</v>
      </c>
      <c r="X71" s="11">
        <v>0</v>
      </c>
      <c r="Y71" s="11">
        <v>0</v>
      </c>
      <c r="Z71" s="11">
        <v>8.6860768920871863</v>
      </c>
      <c r="AA71" s="11">
        <v>20.657052805477036</v>
      </c>
      <c r="AB71" s="11">
        <v>16.777015653347121</v>
      </c>
      <c r="AC71" s="9">
        <v>46.120145350911351</v>
      </c>
      <c r="AD71" s="123">
        <v>-0.99</v>
      </c>
      <c r="AE71" s="123">
        <v>-1.79</v>
      </c>
      <c r="AF71" s="123">
        <v>-0.99</v>
      </c>
      <c r="AG71" s="123">
        <v>-0.01</v>
      </c>
      <c r="AH71" s="123">
        <v>-19.59</v>
      </c>
      <c r="AI71" s="123">
        <v>-32.523937917939399</v>
      </c>
      <c r="AJ71" s="123">
        <v>154.40775102236151</v>
      </c>
      <c r="AK71" s="123">
        <v>51.126285989374146</v>
      </c>
      <c r="AL71" s="123">
        <v>-29.98</v>
      </c>
      <c r="AM71" s="123">
        <v>-11.48</v>
      </c>
      <c r="AN71" s="123">
        <v>1.97</v>
      </c>
      <c r="AO71" s="123">
        <v>-4.07</v>
      </c>
      <c r="AP71" s="123">
        <v>33.792616254807129</v>
      </c>
      <c r="AQ71" s="123">
        <v>-3.7538960926262361</v>
      </c>
      <c r="AR71" s="101">
        <v>136.11881925597717</v>
      </c>
      <c r="AS71" s="60">
        <v>0.32288131350842381</v>
      </c>
      <c r="AT71" s="150">
        <v>35.88738476273879</v>
      </c>
      <c r="AU71" s="154">
        <f>SUM(W71,AC71,AR71,AS71,AT71)</f>
        <v>842.12482971791474</v>
      </c>
    </row>
    <row r="72" spans="1:47">
      <c r="A72" s="7">
        <v>204</v>
      </c>
      <c r="B72" s="16" t="s">
        <v>68</v>
      </c>
      <c r="C72" s="3">
        <v>2628</v>
      </c>
      <c r="D72" s="13">
        <v>279.73578767123291</v>
      </c>
      <c r="E72" s="13">
        <v>34.153729071537292</v>
      </c>
      <c r="F72" s="13">
        <v>371.33592465753429</v>
      </c>
      <c r="G72" s="13">
        <v>305.39836377473364</v>
      </c>
      <c r="H72" s="13">
        <v>58.891780821917813</v>
      </c>
      <c r="I72" s="13">
        <v>40.469375951293763</v>
      </c>
      <c r="J72" s="104">
        <v>1089.9849619482495</v>
      </c>
      <c r="K72" s="26">
        <v>96.579793622661384</v>
      </c>
      <c r="L72" s="26">
        <v>0</v>
      </c>
      <c r="M72" s="26">
        <v>0</v>
      </c>
      <c r="N72" s="26">
        <v>35.192553272450532</v>
      </c>
      <c r="O72" s="26">
        <v>202.69465816174844</v>
      </c>
      <c r="P72" s="26">
        <v>0</v>
      </c>
      <c r="Q72" s="26">
        <v>0</v>
      </c>
      <c r="R72" s="26">
        <v>34.667969103805447</v>
      </c>
      <c r="S72" s="26">
        <v>48.06051750380518</v>
      </c>
      <c r="T72" s="29">
        <v>417.19549166447098</v>
      </c>
      <c r="U72" s="114">
        <f>SUM(J72+T72)</f>
        <v>1507.1804536127206</v>
      </c>
      <c r="V72" s="101">
        <v>-1467.53</v>
      </c>
      <c r="W72" s="101">
        <f>U72+V72</f>
        <v>39.650453612720639</v>
      </c>
      <c r="X72" s="11">
        <v>116.135186</v>
      </c>
      <c r="Y72" s="11">
        <v>0</v>
      </c>
      <c r="Z72" s="11">
        <v>12.002457661994713</v>
      </c>
      <c r="AA72" s="11">
        <v>20.143645608131003</v>
      </c>
      <c r="AB72" s="11">
        <v>0</v>
      </c>
      <c r="AC72" s="9">
        <v>148.28128927012574</v>
      </c>
      <c r="AD72" s="123">
        <v>-0.98999999999999988</v>
      </c>
      <c r="AE72" s="123">
        <v>-1.79</v>
      </c>
      <c r="AF72" s="123">
        <v>-0.98999999999999988</v>
      </c>
      <c r="AG72" s="123">
        <v>-0.01</v>
      </c>
      <c r="AH72" s="123">
        <v>-19.59</v>
      </c>
      <c r="AI72" s="123">
        <v>-51.855996955859972</v>
      </c>
      <c r="AJ72" s="123">
        <v>-297.5246442603983</v>
      </c>
      <c r="AK72" s="123">
        <v>-330.91429755550581</v>
      </c>
      <c r="AL72" s="123">
        <v>-29.98</v>
      </c>
      <c r="AM72" s="123">
        <v>-11.48</v>
      </c>
      <c r="AN72" s="123">
        <v>1.97</v>
      </c>
      <c r="AO72" s="123">
        <v>-4.07</v>
      </c>
      <c r="AP72" s="123">
        <v>30.766711936874739</v>
      </c>
      <c r="AQ72" s="123">
        <v>-4.8913370694264628</v>
      </c>
      <c r="AR72" s="101">
        <v>-721.3495639043158</v>
      </c>
      <c r="AS72" s="60">
        <v>434.93494138072396</v>
      </c>
      <c r="AT72" s="150">
        <v>154.11134210736847</v>
      </c>
      <c r="AU72" s="154">
        <f>SUM(W72,AC72,AR72,AS72,AT72)</f>
        <v>55.628462466623006</v>
      </c>
    </row>
    <row r="73" spans="1:47">
      <c r="A73" s="7">
        <v>205</v>
      </c>
      <c r="B73" s="16" t="s">
        <v>69</v>
      </c>
      <c r="C73" s="3">
        <v>36513</v>
      </c>
      <c r="D73" s="13">
        <v>407.99884561662975</v>
      </c>
      <c r="E73" s="13">
        <v>80.382910196368428</v>
      </c>
      <c r="F73" s="13">
        <v>508.42823268424951</v>
      </c>
      <c r="G73" s="13">
        <v>476.84270670720019</v>
      </c>
      <c r="H73" s="13">
        <v>55.472608659929342</v>
      </c>
      <c r="I73" s="13">
        <v>47.356318023717577</v>
      </c>
      <c r="J73" s="104">
        <v>1576.4816218880947</v>
      </c>
      <c r="K73" s="26">
        <v>65.706658586491088</v>
      </c>
      <c r="L73" s="26">
        <v>0</v>
      </c>
      <c r="M73" s="26">
        <v>0</v>
      </c>
      <c r="N73" s="26">
        <v>129.28443212006681</v>
      </c>
      <c r="O73" s="26">
        <v>39.709247061665032</v>
      </c>
      <c r="P73" s="26">
        <v>0</v>
      </c>
      <c r="Q73" s="26">
        <v>0</v>
      </c>
      <c r="R73" s="26">
        <v>25.184298157099988</v>
      </c>
      <c r="S73" s="26">
        <v>51.001986141922053</v>
      </c>
      <c r="T73" s="29">
        <v>310.88662206724496</v>
      </c>
      <c r="U73" s="114">
        <f>SUM(J73+T73)</f>
        <v>1887.3682439553395</v>
      </c>
      <c r="V73" s="101">
        <v>-1467.53</v>
      </c>
      <c r="W73" s="101">
        <f>U73+V73</f>
        <v>419.83824395533952</v>
      </c>
      <c r="X73" s="11">
        <v>11.786590666666667</v>
      </c>
      <c r="Y73" s="11">
        <v>0</v>
      </c>
      <c r="Z73" s="11">
        <v>14.33906921742485</v>
      </c>
      <c r="AA73" s="11">
        <v>16.851255424108384</v>
      </c>
      <c r="AB73" s="11">
        <v>0</v>
      </c>
      <c r="AC73" s="9">
        <v>42.976915308199899</v>
      </c>
      <c r="AD73" s="123">
        <v>-0.9900000000000001</v>
      </c>
      <c r="AE73" s="123">
        <v>-1.79</v>
      </c>
      <c r="AF73" s="123">
        <v>-0.9900000000000001</v>
      </c>
      <c r="AG73" s="123">
        <v>-0.01</v>
      </c>
      <c r="AH73" s="123">
        <v>-19.59</v>
      </c>
      <c r="AI73" s="123">
        <v>-55.852185796839485</v>
      </c>
      <c r="AJ73" s="123">
        <v>-150.78632645066034</v>
      </c>
      <c r="AK73" s="123">
        <v>-69.941683222107201</v>
      </c>
      <c r="AL73" s="123">
        <v>-29.98</v>
      </c>
      <c r="AM73" s="123">
        <v>-11.48</v>
      </c>
      <c r="AN73" s="123">
        <v>1.97</v>
      </c>
      <c r="AO73" s="123">
        <v>-4.07</v>
      </c>
      <c r="AP73" s="123">
        <v>50.166765413520572</v>
      </c>
      <c r="AQ73" s="123">
        <v>22.645358748659927</v>
      </c>
      <c r="AR73" s="101">
        <v>-270.69807130742657</v>
      </c>
      <c r="AS73" s="60">
        <v>345.33785523644826</v>
      </c>
      <c r="AT73" s="150">
        <v>85.889783537711409</v>
      </c>
      <c r="AU73" s="154">
        <f>SUM(W73,AC73,AR73,AS73,AT73)</f>
        <v>623.34472673027255</v>
      </c>
    </row>
    <row r="74" spans="1:47">
      <c r="A74" s="7">
        <v>208</v>
      </c>
      <c r="B74" s="16" t="s">
        <v>70</v>
      </c>
      <c r="C74" s="3">
        <v>12372</v>
      </c>
      <c r="D74" s="13">
        <v>477.40988118331722</v>
      </c>
      <c r="E74" s="13">
        <v>99.39033301002263</v>
      </c>
      <c r="F74" s="13">
        <v>583.93711202715815</v>
      </c>
      <c r="G74" s="13">
        <v>527.34034917555778</v>
      </c>
      <c r="H74" s="13">
        <v>53.871062075654706</v>
      </c>
      <c r="I74" s="13">
        <v>42.684649207888782</v>
      </c>
      <c r="J74" s="104">
        <v>1784.6333866795992</v>
      </c>
      <c r="K74" s="26">
        <v>56.503109173666701</v>
      </c>
      <c r="L74" s="26">
        <v>0</v>
      </c>
      <c r="M74" s="26">
        <v>0</v>
      </c>
      <c r="N74" s="26">
        <v>72.008231490462336</v>
      </c>
      <c r="O74" s="26">
        <v>59.021235564995003</v>
      </c>
      <c r="P74" s="26">
        <v>0</v>
      </c>
      <c r="Q74" s="26">
        <v>0</v>
      </c>
      <c r="R74" s="26">
        <v>24.882646150040561</v>
      </c>
      <c r="S74" s="26">
        <v>33.890779178790822</v>
      </c>
      <c r="T74" s="29">
        <v>246.30600155795545</v>
      </c>
      <c r="U74" s="114">
        <f>SUM(J74+T74)</f>
        <v>2030.9393882375546</v>
      </c>
      <c r="V74" s="101">
        <v>-1467.53</v>
      </c>
      <c r="W74" s="101">
        <f>U74+V74</f>
        <v>563.40938823755459</v>
      </c>
      <c r="X74" s="11">
        <v>29.266383999999999</v>
      </c>
      <c r="Y74" s="11">
        <v>0</v>
      </c>
      <c r="Z74" s="11">
        <v>12.556242194780687</v>
      </c>
      <c r="AA74" s="11">
        <v>20.957854727793816</v>
      </c>
      <c r="AB74" s="11">
        <v>0</v>
      </c>
      <c r="AC74" s="9">
        <v>62.780480922574505</v>
      </c>
      <c r="AD74" s="123">
        <v>-0.9900000000000001</v>
      </c>
      <c r="AE74" s="123">
        <v>-1.79</v>
      </c>
      <c r="AF74" s="123">
        <v>-0.9900000000000001</v>
      </c>
      <c r="AG74" s="123">
        <v>-0.01</v>
      </c>
      <c r="AH74" s="123">
        <v>-19.59</v>
      </c>
      <c r="AI74" s="123">
        <v>-28.045482541222118</v>
      </c>
      <c r="AJ74" s="123">
        <v>88.155515097520805</v>
      </c>
      <c r="AK74" s="123">
        <v>-2.0356187872966998</v>
      </c>
      <c r="AL74" s="123">
        <v>-29.98</v>
      </c>
      <c r="AM74" s="123">
        <v>-11.48</v>
      </c>
      <c r="AN74" s="123">
        <v>1.97</v>
      </c>
      <c r="AO74" s="123">
        <v>-4.07</v>
      </c>
      <c r="AP74" s="123">
        <v>33.979634662018107</v>
      </c>
      <c r="AQ74" s="123">
        <v>-8.6461878564578303</v>
      </c>
      <c r="AR74" s="101">
        <v>16.477860574562264</v>
      </c>
      <c r="AS74" s="60">
        <v>417.07784263700051</v>
      </c>
      <c r="AT74" s="150">
        <v>133.20147913019312</v>
      </c>
      <c r="AU74" s="154">
        <f>SUM(W74,AC74,AR74,AS74,AT74)</f>
        <v>1192.947051501885</v>
      </c>
    </row>
    <row r="75" spans="1:47">
      <c r="A75" s="7">
        <v>211</v>
      </c>
      <c r="B75" s="16" t="s">
        <v>71</v>
      </c>
      <c r="C75" s="3">
        <v>33473</v>
      </c>
      <c r="D75" s="13">
        <v>515.48405879365464</v>
      </c>
      <c r="E75" s="13">
        <v>102.43118931676277</v>
      </c>
      <c r="F75" s="13">
        <v>593.02337286768443</v>
      </c>
      <c r="G75" s="13">
        <v>530.97769396229796</v>
      </c>
      <c r="H75" s="13">
        <v>53.452611955904757</v>
      </c>
      <c r="I75" s="13">
        <v>47.497284378454282</v>
      </c>
      <c r="J75" s="104">
        <v>1842.8662112747588</v>
      </c>
      <c r="K75" s="26">
        <v>50.475302410700671</v>
      </c>
      <c r="L75" s="26">
        <v>0</v>
      </c>
      <c r="M75" s="26">
        <v>0</v>
      </c>
      <c r="N75" s="26">
        <v>63.831029187703521</v>
      </c>
      <c r="O75" s="26">
        <v>15.533924621776356</v>
      </c>
      <c r="P75" s="26">
        <v>0</v>
      </c>
      <c r="Q75" s="26">
        <v>0</v>
      </c>
      <c r="R75" s="26">
        <v>15.847357488771953</v>
      </c>
      <c r="S75" s="26">
        <v>32.59939413855944</v>
      </c>
      <c r="T75" s="29">
        <v>178.28700784751194</v>
      </c>
      <c r="U75" s="114">
        <f>SUM(J75+T75)</f>
        <v>2021.1532191222707</v>
      </c>
      <c r="V75" s="101">
        <v>-1467.53</v>
      </c>
      <c r="W75" s="101">
        <f>U75+V75</f>
        <v>553.62321912227071</v>
      </c>
      <c r="X75" s="11">
        <v>0</v>
      </c>
      <c r="Y75" s="11">
        <v>0</v>
      </c>
      <c r="Z75" s="11">
        <v>7.9820146571503798</v>
      </c>
      <c r="AA75" s="11">
        <v>20.305896853760824</v>
      </c>
      <c r="AB75" s="11">
        <v>13.622582754717662</v>
      </c>
      <c r="AC75" s="9">
        <v>41.91049426562887</v>
      </c>
      <c r="AD75" s="123">
        <v>-0.98999999999999988</v>
      </c>
      <c r="AE75" s="123">
        <v>-1.79</v>
      </c>
      <c r="AF75" s="123">
        <v>-0.98999999999999988</v>
      </c>
      <c r="AG75" s="123">
        <v>-0.01</v>
      </c>
      <c r="AH75" s="123">
        <v>-19.59</v>
      </c>
      <c r="AI75" s="123">
        <v>-34.800077973291906</v>
      </c>
      <c r="AJ75" s="123">
        <v>6.7962784697199261</v>
      </c>
      <c r="AK75" s="123">
        <v>-2.0103727868304446</v>
      </c>
      <c r="AL75" s="123">
        <v>-29.98</v>
      </c>
      <c r="AM75" s="123">
        <v>-11.48</v>
      </c>
      <c r="AN75" s="123">
        <v>1.97</v>
      </c>
      <c r="AO75" s="123">
        <v>-4.07</v>
      </c>
      <c r="AP75" s="123">
        <v>21.007720428400056</v>
      </c>
      <c r="AQ75" s="123">
        <v>-4.9678971965349881</v>
      </c>
      <c r="AR75" s="101">
        <v>-80.904349058537349</v>
      </c>
      <c r="AS75" s="60">
        <v>160.38943782479117</v>
      </c>
      <c r="AT75" s="150">
        <v>41.687748696546109</v>
      </c>
      <c r="AU75" s="154">
        <f>SUM(W75,AC75,AR75,AS75,AT75)</f>
        <v>716.70655085069939</v>
      </c>
    </row>
    <row r="76" spans="1:47">
      <c r="A76" s="7">
        <v>213</v>
      </c>
      <c r="B76" s="16" t="s">
        <v>72</v>
      </c>
      <c r="C76" s="3">
        <v>5114</v>
      </c>
      <c r="D76" s="13">
        <v>275.93696714900278</v>
      </c>
      <c r="E76" s="13">
        <v>63.183730934689095</v>
      </c>
      <c r="F76" s="13">
        <v>384.60527962456007</v>
      </c>
      <c r="G76" s="13">
        <v>349.31621040281584</v>
      </c>
      <c r="H76" s="13">
        <v>58.367192021900664</v>
      </c>
      <c r="I76" s="13">
        <v>39.748494329292143</v>
      </c>
      <c r="J76" s="104">
        <v>1171.1578744622605</v>
      </c>
      <c r="K76" s="26">
        <v>66.162876234222921</v>
      </c>
      <c r="L76" s="26">
        <v>0</v>
      </c>
      <c r="M76" s="26">
        <v>0</v>
      </c>
      <c r="N76" s="26">
        <v>52.778296832225266</v>
      </c>
      <c r="O76" s="26">
        <v>165.16408947676106</v>
      </c>
      <c r="P76" s="26">
        <v>0</v>
      </c>
      <c r="Q76" s="26">
        <v>0</v>
      </c>
      <c r="R76" s="26">
        <v>27.060829331586326</v>
      </c>
      <c r="S76" s="26">
        <v>44.800125146656242</v>
      </c>
      <c r="T76" s="29">
        <v>355.96621702145183</v>
      </c>
      <c r="U76" s="114">
        <f>SUM(J76+T76)</f>
        <v>1527.1240914837122</v>
      </c>
      <c r="V76" s="101">
        <v>-1467.53</v>
      </c>
      <c r="W76" s="101">
        <f>U76+V76</f>
        <v>59.594091483712191</v>
      </c>
      <c r="X76" s="11">
        <v>99.421246000000011</v>
      </c>
      <c r="Y76" s="11">
        <v>0</v>
      </c>
      <c r="Z76" s="11">
        <v>11.910787095379956</v>
      </c>
      <c r="AA76" s="11">
        <v>15.802638840873689</v>
      </c>
      <c r="AB76" s="11">
        <v>0</v>
      </c>
      <c r="AC76" s="9">
        <v>127.13467193625365</v>
      </c>
      <c r="AD76" s="123">
        <v>-0.99</v>
      </c>
      <c r="AE76" s="123">
        <v>-1.7899999999999998</v>
      </c>
      <c r="AF76" s="123">
        <v>-0.99</v>
      </c>
      <c r="AG76" s="123">
        <v>-0.01</v>
      </c>
      <c r="AH76" s="123">
        <v>-19.59</v>
      </c>
      <c r="AI76" s="123">
        <v>-35.324399687133365</v>
      </c>
      <c r="AJ76" s="123">
        <v>-91.765532167656502</v>
      </c>
      <c r="AK76" s="123">
        <v>-6.9354841371586184</v>
      </c>
      <c r="AL76" s="123">
        <v>-29.98</v>
      </c>
      <c r="AM76" s="123">
        <v>-11.48</v>
      </c>
      <c r="AN76" s="123">
        <v>1.97</v>
      </c>
      <c r="AO76" s="123">
        <v>-4.07</v>
      </c>
      <c r="AP76" s="123">
        <v>57.675561631503442</v>
      </c>
      <c r="AQ76" s="123">
        <v>19.501802102346236</v>
      </c>
      <c r="AR76" s="101">
        <v>-123.77805225809878</v>
      </c>
      <c r="AS76" s="60">
        <v>297.02033458101818</v>
      </c>
      <c r="AT76" s="150">
        <v>151.05262768029675</v>
      </c>
      <c r="AU76" s="154">
        <f>SUM(W76,AC76,AR76,AS76,AT76)</f>
        <v>511.023673423182</v>
      </c>
    </row>
    <row r="77" spans="1:47">
      <c r="A77" s="7">
        <v>214</v>
      </c>
      <c r="B77" s="16" t="s">
        <v>73</v>
      </c>
      <c r="C77" s="3">
        <v>12394</v>
      </c>
      <c r="D77" s="13">
        <v>373.61405518799421</v>
      </c>
      <c r="E77" s="13">
        <v>83.281749233500079</v>
      </c>
      <c r="F77" s="13">
        <v>477.91744957237376</v>
      </c>
      <c r="G77" s="13">
        <v>401.0699370663225</v>
      </c>
      <c r="H77" s="13">
        <v>56.374290785864126</v>
      </c>
      <c r="I77" s="13">
        <v>43.753919638534782</v>
      </c>
      <c r="J77" s="104">
        <v>1436.0114014845894</v>
      </c>
      <c r="K77" s="26">
        <v>68.55984135252389</v>
      </c>
      <c r="L77" s="26">
        <v>0</v>
      </c>
      <c r="M77" s="26">
        <v>0</v>
      </c>
      <c r="N77" s="26">
        <v>96.855810876230422</v>
      </c>
      <c r="O77" s="26">
        <v>65.111794122271533</v>
      </c>
      <c r="P77" s="26">
        <v>0</v>
      </c>
      <c r="Q77" s="26">
        <v>0</v>
      </c>
      <c r="R77" s="26">
        <v>32.643473353029705</v>
      </c>
      <c r="S77" s="26">
        <v>49.827587542359204</v>
      </c>
      <c r="T77" s="29">
        <v>312.99850724641476</v>
      </c>
      <c r="U77" s="114">
        <f>SUM(J77+T77)</f>
        <v>1749.0099087310041</v>
      </c>
      <c r="V77" s="101">
        <v>-1467.53</v>
      </c>
      <c r="W77" s="101">
        <f>U77+V77</f>
        <v>281.47990873100412</v>
      </c>
      <c r="X77" s="11">
        <v>19.468854666666669</v>
      </c>
      <c r="Y77" s="11">
        <v>0</v>
      </c>
      <c r="Z77" s="11">
        <v>14.881637195343499</v>
      </c>
      <c r="AA77" s="11">
        <v>20.420218543465708</v>
      </c>
      <c r="AB77" s="11">
        <v>0</v>
      </c>
      <c r="AC77" s="9">
        <v>54.770710405475874</v>
      </c>
      <c r="AD77" s="123">
        <v>-0.99</v>
      </c>
      <c r="AE77" s="123">
        <v>-1.7900000000000003</v>
      </c>
      <c r="AF77" s="123">
        <v>-0.99</v>
      </c>
      <c r="AG77" s="123">
        <v>-0.01</v>
      </c>
      <c r="AH77" s="123">
        <v>-19.59</v>
      </c>
      <c r="AI77" s="123">
        <v>-27.033952719057609</v>
      </c>
      <c r="AJ77" s="123">
        <v>-29.015125983729767</v>
      </c>
      <c r="AK77" s="123">
        <v>-1.7228565939159004</v>
      </c>
      <c r="AL77" s="123">
        <v>-29.98</v>
      </c>
      <c r="AM77" s="123">
        <v>-11.48</v>
      </c>
      <c r="AN77" s="123">
        <v>1.97</v>
      </c>
      <c r="AO77" s="123">
        <v>-4.07</v>
      </c>
      <c r="AP77" s="123">
        <v>72.554064168196064</v>
      </c>
      <c r="AQ77" s="123">
        <v>8.2720925105938523</v>
      </c>
      <c r="AR77" s="101">
        <v>-43.875778617913383</v>
      </c>
      <c r="AS77" s="60">
        <v>407.39437280379582</v>
      </c>
      <c r="AT77" s="150">
        <v>143.514561439781</v>
      </c>
      <c r="AU77" s="154">
        <f>SUM(W77,AC77,AR77,AS77,AT77)</f>
        <v>843.28377476214348</v>
      </c>
    </row>
    <row r="78" spans="1:47">
      <c r="A78" s="7">
        <v>216</v>
      </c>
      <c r="B78" s="16" t="s">
        <v>74</v>
      </c>
      <c r="C78" s="3">
        <v>1217</v>
      </c>
      <c r="D78" s="13">
        <v>333.27658175842237</v>
      </c>
      <c r="E78" s="13">
        <v>36.875924404272801</v>
      </c>
      <c r="F78" s="13">
        <v>341.88081347576008</v>
      </c>
      <c r="G78" s="13">
        <v>446.74437140509451</v>
      </c>
      <c r="H78" s="13">
        <v>57.987986852917011</v>
      </c>
      <c r="I78" s="13">
        <v>39.030501232539031</v>
      </c>
      <c r="J78" s="104">
        <v>1255.7961791290058</v>
      </c>
      <c r="K78" s="26">
        <v>90.55425617224607</v>
      </c>
      <c r="L78" s="26">
        <v>0</v>
      </c>
      <c r="M78" s="26">
        <v>0</v>
      </c>
      <c r="N78" s="26">
        <v>29.467485620377978</v>
      </c>
      <c r="O78" s="26">
        <v>288.943394057457</v>
      </c>
      <c r="P78" s="26">
        <v>0</v>
      </c>
      <c r="Q78" s="26">
        <v>0</v>
      </c>
      <c r="R78" s="26">
        <v>31.849190365909234</v>
      </c>
      <c r="S78" s="26">
        <v>50.684371405094495</v>
      </c>
      <c r="T78" s="29">
        <v>491.49869762108477</v>
      </c>
      <c r="U78" s="114">
        <f>SUM(J78+T78)</f>
        <v>1747.2948767500907</v>
      </c>
      <c r="V78" s="101">
        <v>-1467.53</v>
      </c>
      <c r="W78" s="101">
        <f>U78+V78</f>
        <v>279.76487675009071</v>
      </c>
      <c r="X78" s="11">
        <v>296.11341599999997</v>
      </c>
      <c r="Y78" s="11">
        <v>0</v>
      </c>
      <c r="Z78" s="11">
        <v>12.155595895627455</v>
      </c>
      <c r="AA78" s="11">
        <v>21.027453515264426</v>
      </c>
      <c r="AB78" s="11">
        <v>0</v>
      </c>
      <c r="AC78" s="9">
        <v>329.29646541089187</v>
      </c>
      <c r="AD78" s="123">
        <v>-0.99</v>
      </c>
      <c r="AE78" s="123">
        <v>-1.7899999999999998</v>
      </c>
      <c r="AF78" s="123">
        <v>-0.99</v>
      </c>
      <c r="AG78" s="123">
        <v>-0.01</v>
      </c>
      <c r="AH78" s="123">
        <v>-19.59</v>
      </c>
      <c r="AI78" s="123">
        <v>-22.782736236647494</v>
      </c>
      <c r="AJ78" s="123">
        <v>68.126715638798032</v>
      </c>
      <c r="AK78" s="123">
        <v>-2.1289636768290139</v>
      </c>
      <c r="AL78" s="123">
        <v>-29.980000000000004</v>
      </c>
      <c r="AM78" s="123">
        <v>-11.48</v>
      </c>
      <c r="AN78" s="123">
        <v>1.9699999999999998</v>
      </c>
      <c r="AO78" s="123">
        <v>-4.07</v>
      </c>
      <c r="AP78" s="123">
        <v>59.384141819608949</v>
      </c>
      <c r="AQ78" s="123">
        <v>13.392187154020279</v>
      </c>
      <c r="AR78" s="101">
        <v>49.061344698950748</v>
      </c>
      <c r="AS78" s="60">
        <v>426.66163865274143</v>
      </c>
      <c r="AT78" s="150">
        <v>186.78183432861431</v>
      </c>
      <c r="AU78" s="154">
        <f>SUM(W78,AC78,AR78,AS78,AT78)</f>
        <v>1271.5661598412889</v>
      </c>
    </row>
    <row r="79" spans="1:47">
      <c r="A79" s="7">
        <v>217</v>
      </c>
      <c r="B79" s="16" t="s">
        <v>75</v>
      </c>
      <c r="C79" s="3">
        <v>5246</v>
      </c>
      <c r="D79" s="13">
        <v>459.06133244376667</v>
      </c>
      <c r="E79" s="13">
        <v>109.5002668699962</v>
      </c>
      <c r="F79" s="13">
        <v>622.95701105604269</v>
      </c>
      <c r="G79" s="13">
        <v>515.72522874571109</v>
      </c>
      <c r="H79" s="13">
        <v>53.658375905451777</v>
      </c>
      <c r="I79" s="13">
        <v>43.267655356462072</v>
      </c>
      <c r="J79" s="104">
        <v>1804.1698703774302</v>
      </c>
      <c r="K79" s="26">
        <v>60.780418726041475</v>
      </c>
      <c r="L79" s="26">
        <v>0</v>
      </c>
      <c r="M79" s="26">
        <v>0</v>
      </c>
      <c r="N79" s="26">
        <v>52.529664506290509</v>
      </c>
      <c r="O79" s="26">
        <v>70.498432889692438</v>
      </c>
      <c r="P79" s="26">
        <v>0</v>
      </c>
      <c r="Q79" s="26">
        <v>0</v>
      </c>
      <c r="R79" s="26">
        <v>26.827841689835527</v>
      </c>
      <c r="S79" s="26">
        <v>39.193595120091501</v>
      </c>
      <c r="T79" s="29">
        <v>249.82995293195145</v>
      </c>
      <c r="U79" s="114">
        <f>SUM(J79+T79)</f>
        <v>2053.9998233093816</v>
      </c>
      <c r="V79" s="101">
        <v>-1467.53</v>
      </c>
      <c r="W79" s="101">
        <f>U79+V79</f>
        <v>586.46982330938158</v>
      </c>
      <c r="X79" s="11">
        <v>12.417610666666667</v>
      </c>
      <c r="Y79" s="11">
        <v>0</v>
      </c>
      <c r="Z79" s="11">
        <v>12.574831307221576</v>
      </c>
      <c r="AA79" s="11">
        <v>19.485237878267277</v>
      </c>
      <c r="AB79" s="11">
        <v>0</v>
      </c>
      <c r="AC79" s="9">
        <v>44.477679852155518</v>
      </c>
      <c r="AD79" s="123">
        <v>-0.99</v>
      </c>
      <c r="AE79" s="123">
        <v>-1.79</v>
      </c>
      <c r="AF79" s="123">
        <v>-0.99</v>
      </c>
      <c r="AG79" s="123">
        <v>-0.01</v>
      </c>
      <c r="AH79" s="123">
        <v>-19.59</v>
      </c>
      <c r="AI79" s="123">
        <v>-24.18658215783454</v>
      </c>
      <c r="AJ79" s="123">
        <v>-138.00047780864574</v>
      </c>
      <c r="AK79" s="123">
        <v>-144.14826403425712</v>
      </c>
      <c r="AL79" s="123">
        <v>-29.980000000000004</v>
      </c>
      <c r="AM79" s="123">
        <v>-11.48</v>
      </c>
      <c r="AN79" s="123">
        <v>1.9699999999999998</v>
      </c>
      <c r="AO79" s="123">
        <v>-4.07</v>
      </c>
      <c r="AP79" s="123">
        <v>29.8243511750177</v>
      </c>
      <c r="AQ79" s="123">
        <v>-2.4411962731432735</v>
      </c>
      <c r="AR79" s="101">
        <v>-345.88216909886302</v>
      </c>
      <c r="AS79" s="60">
        <v>515.88874711947278</v>
      </c>
      <c r="AT79" s="150">
        <v>113.20230663980162</v>
      </c>
      <c r="AU79" s="154">
        <f>SUM(W79,AC79,AR79,AS79,AT79)</f>
        <v>914.15638782194844</v>
      </c>
    </row>
    <row r="80" spans="1:47">
      <c r="A80" s="7">
        <v>218</v>
      </c>
      <c r="B80" s="16" t="s">
        <v>76</v>
      </c>
      <c r="C80" s="3">
        <v>1188</v>
      </c>
      <c r="D80" s="13">
        <v>263.17184343434343</v>
      </c>
      <c r="E80" s="13">
        <v>98.217845117845116</v>
      </c>
      <c r="F80" s="13">
        <v>426.63941919191922</v>
      </c>
      <c r="G80" s="13">
        <v>305.09983164983169</v>
      </c>
      <c r="H80" s="13">
        <v>58.067356902356906</v>
      </c>
      <c r="I80" s="13">
        <v>40.123804713804716</v>
      </c>
      <c r="J80" s="104">
        <v>1191.3201010101013</v>
      </c>
      <c r="K80" s="26">
        <v>47.909789817582499</v>
      </c>
      <c r="L80" s="26">
        <v>0</v>
      </c>
      <c r="M80" s="26">
        <v>0</v>
      </c>
      <c r="N80" s="26">
        <v>42.897045454545456</v>
      </c>
      <c r="O80" s="26">
        <v>123.44061218778712</v>
      </c>
      <c r="P80" s="26">
        <v>0</v>
      </c>
      <c r="Q80" s="26">
        <v>0</v>
      </c>
      <c r="R80" s="26">
        <v>35.671093209818345</v>
      </c>
      <c r="S80" s="26">
        <v>29.66949494949495</v>
      </c>
      <c r="T80" s="29">
        <v>279.58803561922832</v>
      </c>
      <c r="U80" s="114">
        <f>SUM(J80+T80)</f>
        <v>1470.9081366293296</v>
      </c>
      <c r="V80" s="101">
        <v>-1467.53</v>
      </c>
      <c r="W80" s="101">
        <f>U80+V80</f>
        <v>3.3781366293296742</v>
      </c>
      <c r="X80" s="11">
        <v>39.244050666666666</v>
      </c>
      <c r="Y80" s="11">
        <v>0</v>
      </c>
      <c r="Z80" s="11">
        <v>10.302344835519227</v>
      </c>
      <c r="AA80" s="11">
        <v>15.573291741065715</v>
      </c>
      <c r="AB80" s="11">
        <v>0</v>
      </c>
      <c r="AC80" s="9">
        <v>65.119687243251605</v>
      </c>
      <c r="AD80" s="123">
        <v>-0.98999999999999988</v>
      </c>
      <c r="AE80" s="123">
        <v>-1.79</v>
      </c>
      <c r="AF80" s="123">
        <v>-0.98999999999999988</v>
      </c>
      <c r="AG80" s="123">
        <v>-0.01</v>
      </c>
      <c r="AH80" s="123">
        <v>-19.59</v>
      </c>
      <c r="AI80" s="123">
        <v>-30.00250841750842</v>
      </c>
      <c r="AJ80" s="123">
        <v>279.16461364351841</v>
      </c>
      <c r="AK80" s="123">
        <v>115.00500499014743</v>
      </c>
      <c r="AL80" s="123">
        <v>-29.979999999999997</v>
      </c>
      <c r="AM80" s="123">
        <v>-11.48</v>
      </c>
      <c r="AN80" s="123">
        <v>1.9700000000000002</v>
      </c>
      <c r="AO80" s="123">
        <v>-4.07</v>
      </c>
      <c r="AP80" s="123">
        <v>36.222564833219366</v>
      </c>
      <c r="AQ80" s="123">
        <v>-6.4826813301545059</v>
      </c>
      <c r="AR80" s="101">
        <v>326.97699371922232</v>
      </c>
      <c r="AS80" s="60">
        <v>587.7964029232121</v>
      </c>
      <c r="AT80" s="150">
        <v>209.927477845867</v>
      </c>
      <c r="AU80" s="154">
        <f>SUM(W80,AC80,AR80,AS80,AT80)</f>
        <v>1193.1986983608826</v>
      </c>
    </row>
    <row r="81" spans="1:47">
      <c r="A81" s="7">
        <v>224</v>
      </c>
      <c r="B81" s="16" t="s">
        <v>77</v>
      </c>
      <c r="C81" s="3">
        <v>8581</v>
      </c>
      <c r="D81" s="13">
        <v>313.1434681272579</v>
      </c>
      <c r="E81" s="13">
        <v>85.770795944528615</v>
      </c>
      <c r="F81" s="13">
        <v>491.04343666239373</v>
      </c>
      <c r="G81" s="13">
        <v>509.89314765178892</v>
      </c>
      <c r="H81" s="13">
        <v>56.158494347978092</v>
      </c>
      <c r="I81" s="13">
        <v>45.062272462416971</v>
      </c>
      <c r="J81" s="104">
        <v>1501.0716151963643</v>
      </c>
      <c r="K81" s="26">
        <v>77.844721194358925</v>
      </c>
      <c r="L81" s="26">
        <v>0</v>
      </c>
      <c r="M81" s="26">
        <v>0</v>
      </c>
      <c r="N81" s="26">
        <v>168.48875655518006</v>
      </c>
      <c r="O81" s="26">
        <v>22.32593780251058</v>
      </c>
      <c r="P81" s="26">
        <v>0</v>
      </c>
      <c r="Q81" s="26">
        <v>0</v>
      </c>
      <c r="R81" s="26">
        <v>45.684439879502065</v>
      </c>
      <c r="S81" s="26">
        <v>53.997893019461607</v>
      </c>
      <c r="T81" s="29">
        <v>368.34174845101319</v>
      </c>
      <c r="U81" s="114">
        <f>SUM(J81+T81)</f>
        <v>1869.4133636473775</v>
      </c>
      <c r="V81" s="101">
        <v>-1467.53</v>
      </c>
      <c r="W81" s="101">
        <f>U81+V81</f>
        <v>401.88336364737756</v>
      </c>
      <c r="X81" s="11">
        <v>0</v>
      </c>
      <c r="Y81" s="11">
        <v>0</v>
      </c>
      <c r="Z81" s="11">
        <v>10.529819344388619</v>
      </c>
      <c r="AA81" s="11">
        <v>19.029952077302642</v>
      </c>
      <c r="AB81" s="11">
        <v>0</v>
      </c>
      <c r="AC81" s="9">
        <v>29.559771421691263</v>
      </c>
      <c r="AD81" s="123">
        <v>-0.9900000000000001</v>
      </c>
      <c r="AE81" s="123">
        <v>-1.79</v>
      </c>
      <c r="AF81" s="123">
        <v>-0.9900000000000001</v>
      </c>
      <c r="AG81" s="123">
        <v>-0.01</v>
      </c>
      <c r="AH81" s="123">
        <v>-19.59</v>
      </c>
      <c r="AI81" s="123">
        <v>-62.315432933224564</v>
      </c>
      <c r="AJ81" s="123">
        <v>-24.140446423299117</v>
      </c>
      <c r="AK81" s="123">
        <v>-8.3394426092152738</v>
      </c>
      <c r="AL81" s="123">
        <v>-29.98</v>
      </c>
      <c r="AM81" s="123">
        <v>-11.48</v>
      </c>
      <c r="AN81" s="123">
        <v>1.97</v>
      </c>
      <c r="AO81" s="123">
        <v>-4.07</v>
      </c>
      <c r="AP81" s="123">
        <v>62.511946508939978</v>
      </c>
      <c r="AQ81" s="123">
        <v>10.045525163602028</v>
      </c>
      <c r="AR81" s="101">
        <v>-89.167850293196949</v>
      </c>
      <c r="AS81" s="60">
        <v>432.13759100112605</v>
      </c>
      <c r="AT81" s="150">
        <v>93.538497601494285</v>
      </c>
      <c r="AU81" s="154">
        <f>SUM(W81,AC81,AR81,AS81,AT81)</f>
        <v>867.95137337849224</v>
      </c>
    </row>
    <row r="82" spans="1:47">
      <c r="A82" s="7">
        <v>226</v>
      </c>
      <c r="B82" s="16" t="s">
        <v>78</v>
      </c>
      <c r="C82" s="3">
        <v>3625</v>
      </c>
      <c r="D82" s="13">
        <v>268.06737931034485</v>
      </c>
      <c r="E82" s="13">
        <v>44.568496551724145</v>
      </c>
      <c r="F82" s="13">
        <v>402.76517793103449</v>
      </c>
      <c r="G82" s="13">
        <v>392.81227586206899</v>
      </c>
      <c r="H82" s="13">
        <v>58.18495448275862</v>
      </c>
      <c r="I82" s="13">
        <v>39.56376275862069</v>
      </c>
      <c r="J82" s="104">
        <v>1205.9620468965518</v>
      </c>
      <c r="K82" s="26">
        <v>79.039320821928925</v>
      </c>
      <c r="L82" s="26">
        <v>0</v>
      </c>
      <c r="M82" s="26">
        <v>0</v>
      </c>
      <c r="N82" s="26">
        <v>43.737235862068971</v>
      </c>
      <c r="O82" s="26">
        <v>193.36965499907549</v>
      </c>
      <c r="P82" s="26">
        <v>0</v>
      </c>
      <c r="Q82" s="26">
        <v>0</v>
      </c>
      <c r="R82" s="26">
        <v>25.83821640952636</v>
      </c>
      <c r="S82" s="26">
        <v>48.009335172413799</v>
      </c>
      <c r="T82" s="29">
        <v>389.99376326501357</v>
      </c>
      <c r="U82" s="114">
        <f>SUM(J82+T82)</f>
        <v>1595.9558101615653</v>
      </c>
      <c r="V82" s="101">
        <v>-1467.53</v>
      </c>
      <c r="W82" s="101">
        <f>U82+V82</f>
        <v>128.42581016156532</v>
      </c>
      <c r="X82" s="11">
        <v>129.32835800000001</v>
      </c>
      <c r="Y82" s="11">
        <v>0</v>
      </c>
      <c r="Z82" s="11">
        <v>13.448810604228777</v>
      </c>
      <c r="AA82" s="11">
        <v>19.200923336562504</v>
      </c>
      <c r="AB82" s="11">
        <v>0</v>
      </c>
      <c r="AC82" s="9">
        <v>161.97809194079127</v>
      </c>
      <c r="AD82" s="123">
        <v>-0.99</v>
      </c>
      <c r="AE82" s="123">
        <v>-1.79</v>
      </c>
      <c r="AF82" s="123">
        <v>-0.99</v>
      </c>
      <c r="AG82" s="123">
        <v>-0.01</v>
      </c>
      <c r="AH82" s="123">
        <v>-19.59</v>
      </c>
      <c r="AI82" s="123">
        <v>-26.673095172413792</v>
      </c>
      <c r="AJ82" s="123">
        <v>108.08766980305663</v>
      </c>
      <c r="AK82" s="123">
        <v>38.258449894780028</v>
      </c>
      <c r="AL82" s="123">
        <v>-29.98</v>
      </c>
      <c r="AM82" s="123">
        <v>-11.48</v>
      </c>
      <c r="AN82" s="123">
        <v>1.97</v>
      </c>
      <c r="AO82" s="123">
        <v>-4.07</v>
      </c>
      <c r="AP82" s="123">
        <v>60.892084371956336</v>
      </c>
      <c r="AQ82" s="123">
        <v>8.4623219232480853</v>
      </c>
      <c r="AR82" s="101">
        <v>122.09743082062728</v>
      </c>
      <c r="AS82" s="60">
        <v>466.42703040462743</v>
      </c>
      <c r="AT82" s="150">
        <v>154.90060120565298</v>
      </c>
      <c r="AU82" s="154">
        <f>SUM(W82,AC82,AR82,AS82,AT82)</f>
        <v>1033.8289645332643</v>
      </c>
    </row>
    <row r="83" spans="1:47">
      <c r="A83" s="7">
        <v>230</v>
      </c>
      <c r="B83" s="16" t="s">
        <v>79</v>
      </c>
      <c r="C83" s="3">
        <v>2216</v>
      </c>
      <c r="D83" s="13">
        <v>335.55758122743686</v>
      </c>
      <c r="E83" s="13">
        <v>85.057581227436827</v>
      </c>
      <c r="F83" s="13">
        <v>436.96115523465704</v>
      </c>
      <c r="G83" s="13">
        <v>338.81186823104696</v>
      </c>
      <c r="H83" s="13">
        <v>57.33526173285199</v>
      </c>
      <c r="I83" s="13">
        <v>41.287942238267149</v>
      </c>
      <c r="J83" s="104">
        <v>1295.0113898916968</v>
      </c>
      <c r="K83" s="26">
        <v>60.26793302270142</v>
      </c>
      <c r="L83" s="26">
        <v>0</v>
      </c>
      <c r="M83" s="26">
        <v>0</v>
      </c>
      <c r="N83" s="26">
        <v>92.84035649819495</v>
      </c>
      <c r="O83" s="26">
        <v>179.08845293617748</v>
      </c>
      <c r="P83" s="26">
        <v>0</v>
      </c>
      <c r="Q83" s="26">
        <v>0</v>
      </c>
      <c r="R83" s="26">
        <v>39.486326066216265</v>
      </c>
      <c r="S83" s="26">
        <v>44.403826714801447</v>
      </c>
      <c r="T83" s="29">
        <v>416.08689523809153</v>
      </c>
      <c r="U83" s="114">
        <f>SUM(J83+T83)</f>
        <v>1711.0982851297883</v>
      </c>
      <c r="V83" s="101">
        <v>-1467.53</v>
      </c>
      <c r="W83" s="101">
        <f>U83+V83</f>
        <v>243.56828512978836</v>
      </c>
      <c r="X83" s="11">
        <v>105.27516999999999</v>
      </c>
      <c r="Y83" s="11">
        <v>0</v>
      </c>
      <c r="Z83" s="11">
        <v>11.075241887036833</v>
      </c>
      <c r="AA83" s="11">
        <v>17.476260196199018</v>
      </c>
      <c r="AB83" s="11">
        <v>0</v>
      </c>
      <c r="AC83" s="9">
        <v>133.82667208323585</v>
      </c>
      <c r="AD83" s="123">
        <v>-0.9900000000000001</v>
      </c>
      <c r="AE83" s="123">
        <v>-1.79</v>
      </c>
      <c r="AF83" s="123">
        <v>-0.9900000000000001</v>
      </c>
      <c r="AG83" s="123">
        <v>-0.01</v>
      </c>
      <c r="AH83" s="123">
        <v>-19.59</v>
      </c>
      <c r="AI83" s="123">
        <v>-13.310320397111912</v>
      </c>
      <c r="AJ83" s="123">
        <v>12.513779847380501</v>
      </c>
      <c r="AK83" s="123">
        <v>-2.0638373616800938</v>
      </c>
      <c r="AL83" s="123">
        <v>-29.980000000000004</v>
      </c>
      <c r="AM83" s="123">
        <v>-11.48</v>
      </c>
      <c r="AN83" s="123">
        <v>1.9699999999999998</v>
      </c>
      <c r="AO83" s="123">
        <v>-4.07</v>
      </c>
      <c r="AP83" s="123">
        <v>70.090515759923875</v>
      </c>
      <c r="AQ83" s="123">
        <v>5.217692333358471</v>
      </c>
      <c r="AR83" s="101">
        <v>5.5178301818708375</v>
      </c>
      <c r="AS83" s="60">
        <v>587.89096420277258</v>
      </c>
      <c r="AT83" s="150">
        <v>212.48128749270117</v>
      </c>
      <c r="AU83" s="154">
        <f>SUM(W83,AC83,AR83,AS83,AT83)</f>
        <v>1183.2850390903689</v>
      </c>
    </row>
    <row r="84" spans="1:47">
      <c r="A84" s="7">
        <v>231</v>
      </c>
      <c r="B84" s="16" t="s">
        <v>80</v>
      </c>
      <c r="C84" s="3">
        <v>1208</v>
      </c>
      <c r="D84" s="13">
        <v>272.80467715231794</v>
      </c>
      <c r="E84" s="13">
        <v>104.02185430463577</v>
      </c>
      <c r="F84" s="13">
        <v>463.41213576158941</v>
      </c>
      <c r="G84" s="13">
        <v>310.76452814569541</v>
      </c>
      <c r="H84" s="13">
        <v>57.598741721854303</v>
      </c>
      <c r="I84" s="13">
        <v>35.935099337748341</v>
      </c>
      <c r="J84" s="104">
        <v>1244.5370364238413</v>
      </c>
      <c r="K84" s="26">
        <v>65.164759283276936</v>
      </c>
      <c r="L84" s="26">
        <v>21.249200000000002</v>
      </c>
      <c r="M84" s="26">
        <v>77.588729801324519</v>
      </c>
      <c r="N84" s="26">
        <v>259.37087748344373</v>
      </c>
      <c r="O84" s="26">
        <v>6.9601408892825427</v>
      </c>
      <c r="P84" s="26">
        <v>0</v>
      </c>
      <c r="Q84" s="26">
        <v>0</v>
      </c>
      <c r="R84" s="26">
        <v>60.52433172606915</v>
      </c>
      <c r="S84" s="26">
        <v>37.688609271523184</v>
      </c>
      <c r="T84" s="29">
        <v>528.54664845492005</v>
      </c>
      <c r="U84" s="114">
        <f>SUM(J84+T84)</f>
        <v>1773.0836848787612</v>
      </c>
      <c r="V84" s="101">
        <v>-1467.53</v>
      </c>
      <c r="W84" s="101">
        <f>U84+V84</f>
        <v>305.55368487876126</v>
      </c>
      <c r="X84" s="11">
        <v>53.292605333333341</v>
      </c>
      <c r="Y84" s="11">
        <v>0</v>
      </c>
      <c r="Z84" s="11">
        <v>13.432202384159167</v>
      </c>
      <c r="AA84" s="11">
        <v>15.092930882865346</v>
      </c>
      <c r="AB84" s="11">
        <v>0</v>
      </c>
      <c r="AC84" s="9">
        <v>81.817738600357856</v>
      </c>
      <c r="AD84" s="123">
        <v>-0.9900000000000001</v>
      </c>
      <c r="AE84" s="123">
        <v>-1.79</v>
      </c>
      <c r="AF84" s="123">
        <v>-0.9900000000000001</v>
      </c>
      <c r="AG84" s="123">
        <v>-0.01</v>
      </c>
      <c r="AH84" s="123">
        <v>-19.59</v>
      </c>
      <c r="AI84" s="123">
        <v>-18.489089403973509</v>
      </c>
      <c r="AJ84" s="123">
        <v>-710.52804971297905</v>
      </c>
      <c r="AK84" s="123">
        <v>-415.50746480458565</v>
      </c>
      <c r="AL84" s="123">
        <v>-29.980000000000004</v>
      </c>
      <c r="AM84" s="123">
        <v>-11.48</v>
      </c>
      <c r="AN84" s="123">
        <v>1.9699999999999998</v>
      </c>
      <c r="AO84" s="123">
        <v>-4.07</v>
      </c>
      <c r="AP84" s="123">
        <v>38.72478282695306</v>
      </c>
      <c r="AQ84" s="123">
        <v>2.9256649163548629</v>
      </c>
      <c r="AR84" s="101">
        <v>-1169.8041561782304</v>
      </c>
      <c r="AS84" s="60">
        <v>-33.466609477287832</v>
      </c>
      <c r="AT84" s="150">
        <v>115.21490835360341</v>
      </c>
      <c r="AU84" s="154">
        <f>SUM(W84,AC84,AR84,AS84,AT84)</f>
        <v>-700.68443382279577</v>
      </c>
    </row>
    <row r="85" spans="1:47">
      <c r="A85" s="7">
        <v>232</v>
      </c>
      <c r="B85" s="16" t="s">
        <v>81</v>
      </c>
      <c r="C85" s="3">
        <v>12618</v>
      </c>
      <c r="D85" s="13">
        <v>357.60606276747512</v>
      </c>
      <c r="E85" s="13">
        <v>91.050626089713106</v>
      </c>
      <c r="F85" s="13">
        <v>494.61358773181172</v>
      </c>
      <c r="G85" s="13">
        <v>495.5152044698051</v>
      </c>
      <c r="H85" s="13">
        <v>55.813815184656839</v>
      </c>
      <c r="I85" s="13">
        <v>43.532921223648756</v>
      </c>
      <c r="J85" s="104">
        <v>1538.1322174671104</v>
      </c>
      <c r="K85" s="26">
        <v>55.496590252654585</v>
      </c>
      <c r="L85" s="26">
        <v>0</v>
      </c>
      <c r="M85" s="26">
        <v>0</v>
      </c>
      <c r="N85" s="26">
        <v>66.266382152480574</v>
      </c>
      <c r="O85" s="26">
        <v>81.351451924188979</v>
      </c>
      <c r="P85" s="26">
        <v>0</v>
      </c>
      <c r="Q85" s="26">
        <v>0</v>
      </c>
      <c r="R85" s="26">
        <v>31.386638694803292</v>
      </c>
      <c r="S85" s="26">
        <v>40.388181962276114</v>
      </c>
      <c r="T85" s="29">
        <v>274.88924498640358</v>
      </c>
      <c r="U85" s="114">
        <f>SUM(J85+T85)</f>
        <v>1813.021462453514</v>
      </c>
      <c r="V85" s="101">
        <v>-1467.53</v>
      </c>
      <c r="W85" s="101">
        <f>U85+V85</f>
        <v>345.49146245351403</v>
      </c>
      <c r="X85" s="11">
        <v>0.61807599999999996</v>
      </c>
      <c r="Y85" s="11">
        <v>0</v>
      </c>
      <c r="Z85" s="11">
        <v>13.98515681418991</v>
      </c>
      <c r="AA85" s="11">
        <v>21.013645176291742</v>
      </c>
      <c r="AB85" s="11">
        <v>0</v>
      </c>
      <c r="AC85" s="9">
        <v>35.616877990481647</v>
      </c>
      <c r="AD85" s="123">
        <v>-0.99</v>
      </c>
      <c r="AE85" s="123">
        <v>-1.79</v>
      </c>
      <c r="AF85" s="123">
        <v>-0.99</v>
      </c>
      <c r="AG85" s="123">
        <v>-0.01</v>
      </c>
      <c r="AH85" s="123">
        <v>-19.59</v>
      </c>
      <c r="AI85" s="123">
        <v>-39.134007766682515</v>
      </c>
      <c r="AJ85" s="123">
        <v>-1.8010809220127943</v>
      </c>
      <c r="AK85" s="123">
        <v>-2.0630838037819186</v>
      </c>
      <c r="AL85" s="123">
        <v>-29.98</v>
      </c>
      <c r="AM85" s="123">
        <v>-11.48</v>
      </c>
      <c r="AN85" s="123">
        <v>1.97</v>
      </c>
      <c r="AO85" s="123">
        <v>-4.07</v>
      </c>
      <c r="AP85" s="123">
        <v>52.43554778850033</v>
      </c>
      <c r="AQ85" s="123">
        <v>3.4197398588558214</v>
      </c>
      <c r="AR85" s="101">
        <v>-54.072884845121095</v>
      </c>
      <c r="AS85" s="60">
        <v>415.06827770879806</v>
      </c>
      <c r="AT85" s="150">
        <v>144.8217080577206</v>
      </c>
      <c r="AU85" s="154">
        <f>SUM(W85,AC85,AR85,AS85,AT85)</f>
        <v>886.92544136539323</v>
      </c>
    </row>
    <row r="86" spans="1:47">
      <c r="A86" s="7">
        <v>233</v>
      </c>
      <c r="B86" s="16" t="s">
        <v>82</v>
      </c>
      <c r="C86" s="3">
        <v>15165</v>
      </c>
      <c r="D86" s="13">
        <v>363.85211671612268</v>
      </c>
      <c r="E86" s="13">
        <v>79.309620837454673</v>
      </c>
      <c r="F86" s="13">
        <v>490.35851434223542</v>
      </c>
      <c r="G86" s="13">
        <v>488.26319815364326</v>
      </c>
      <c r="H86" s="13">
        <v>55.925698648203095</v>
      </c>
      <c r="I86" s="13">
        <v>42.695079459281239</v>
      </c>
      <c r="J86" s="104">
        <v>1520.4042281569405</v>
      </c>
      <c r="K86" s="26">
        <v>44.042427935660832</v>
      </c>
      <c r="L86" s="26">
        <v>0</v>
      </c>
      <c r="M86" s="26">
        <v>0</v>
      </c>
      <c r="N86" s="26">
        <v>101.06334586218267</v>
      </c>
      <c r="O86" s="26">
        <v>68.461546904598976</v>
      </c>
      <c r="P86" s="26">
        <v>0</v>
      </c>
      <c r="Q86" s="26">
        <v>0</v>
      </c>
      <c r="R86" s="26">
        <v>31.763217091301875</v>
      </c>
      <c r="S86" s="26">
        <v>28.278462248598746</v>
      </c>
      <c r="T86" s="29">
        <v>273.6090000423431</v>
      </c>
      <c r="U86" s="114">
        <f>SUM(J86+T86)</f>
        <v>1794.0132281992835</v>
      </c>
      <c r="V86" s="101">
        <v>-1467.53</v>
      </c>
      <c r="W86" s="101">
        <f>U86+V86</f>
        <v>326.48322819928353</v>
      </c>
      <c r="X86" s="11">
        <v>0</v>
      </c>
      <c r="Y86" s="11">
        <v>0</v>
      </c>
      <c r="Z86" s="11">
        <v>13.703842272063527</v>
      </c>
      <c r="AA86" s="11">
        <v>16.083164185664003</v>
      </c>
      <c r="AB86" s="11">
        <v>0</v>
      </c>
      <c r="AC86" s="9">
        <v>29.787006457727529</v>
      </c>
      <c r="AD86" s="123">
        <v>-0.99</v>
      </c>
      <c r="AE86" s="123">
        <v>-1.79</v>
      </c>
      <c r="AF86" s="123">
        <v>-0.99</v>
      </c>
      <c r="AG86" s="123">
        <v>-0.01</v>
      </c>
      <c r="AH86" s="123">
        <v>-19.59</v>
      </c>
      <c r="AI86" s="123">
        <v>-26.669674909330695</v>
      </c>
      <c r="AJ86" s="123">
        <v>139.4614196138603</v>
      </c>
      <c r="AK86" s="123">
        <v>-1.4154567690421713</v>
      </c>
      <c r="AL86" s="123">
        <v>-29.98</v>
      </c>
      <c r="AM86" s="123">
        <v>-11.48</v>
      </c>
      <c r="AN86" s="123">
        <v>1.97</v>
      </c>
      <c r="AO86" s="123">
        <v>-4.07</v>
      </c>
      <c r="AP86" s="123">
        <v>29.539543226789256</v>
      </c>
      <c r="AQ86" s="123">
        <v>-5.1266380598027954E-2</v>
      </c>
      <c r="AR86" s="101">
        <v>73.934564781678674</v>
      </c>
      <c r="AS86" s="60">
        <v>456.7380329630015</v>
      </c>
      <c r="AT86" s="150">
        <v>151.70808912704246</v>
      </c>
      <c r="AU86" s="154">
        <f>SUM(W86,AC86,AR86,AS86,AT86)</f>
        <v>1038.6509215287338</v>
      </c>
    </row>
    <row r="87" spans="1:47">
      <c r="A87" s="7">
        <v>235</v>
      </c>
      <c r="B87" s="16" t="s">
        <v>83</v>
      </c>
      <c r="C87" s="3">
        <v>10270</v>
      </c>
      <c r="D87" s="13">
        <v>468.98456669912366</v>
      </c>
      <c r="E87" s="13">
        <v>90.892151898734184</v>
      </c>
      <c r="F87" s="13">
        <v>593.70022784810124</v>
      </c>
      <c r="G87" s="13">
        <v>581.07321811100292</v>
      </c>
      <c r="H87" s="13">
        <v>53.639733203505358</v>
      </c>
      <c r="I87" s="13">
        <v>45.584794547224931</v>
      </c>
      <c r="J87" s="104">
        <v>1833.8746923076924</v>
      </c>
      <c r="K87" s="26">
        <v>39.996561725442199</v>
      </c>
      <c r="L87" s="26">
        <v>21.249200000000002</v>
      </c>
      <c r="M87" s="26">
        <v>85.875261850048702</v>
      </c>
      <c r="N87" s="26">
        <v>204.55249367088607</v>
      </c>
      <c r="O87" s="26">
        <v>0.45319821258494336</v>
      </c>
      <c r="P87" s="26">
        <v>0</v>
      </c>
      <c r="Q87" s="26">
        <v>0</v>
      </c>
      <c r="R87" s="26">
        <v>21.787267900044856</v>
      </c>
      <c r="S87" s="26">
        <v>26.098033106134377</v>
      </c>
      <c r="T87" s="29">
        <v>400.01201646514107</v>
      </c>
      <c r="U87" s="114">
        <f>SUM(J87+T87)</f>
        <v>2233.8867087728336</v>
      </c>
      <c r="V87" s="101">
        <v>-1467.53</v>
      </c>
      <c r="W87" s="101">
        <f>U87+V87</f>
        <v>766.3567087728336</v>
      </c>
      <c r="X87" s="11">
        <v>0</v>
      </c>
      <c r="Y87" s="11">
        <v>0</v>
      </c>
      <c r="Z87" s="11">
        <v>7.4252503048069007</v>
      </c>
      <c r="AA87" s="11">
        <v>21.780934828812288</v>
      </c>
      <c r="AB87" s="11">
        <v>3.2772639808359476</v>
      </c>
      <c r="AC87" s="9">
        <v>32.483449114455134</v>
      </c>
      <c r="AD87" s="123">
        <v>-0.98999999999999988</v>
      </c>
      <c r="AE87" s="123">
        <v>-1.79</v>
      </c>
      <c r="AF87" s="123">
        <v>-0.98999999999999988</v>
      </c>
      <c r="AG87" s="123">
        <v>-0.01</v>
      </c>
      <c r="AH87" s="123">
        <v>-19.59</v>
      </c>
      <c r="AI87" s="123">
        <v>-33.898970788704965</v>
      </c>
      <c r="AJ87" s="123">
        <v>969.93783768016533</v>
      </c>
      <c r="AK87" s="123">
        <v>276.80465818868964</v>
      </c>
      <c r="AL87" s="123">
        <v>-29.979999999999997</v>
      </c>
      <c r="AM87" s="123">
        <v>-11.48</v>
      </c>
      <c r="AN87" s="123">
        <v>1.9700000000000002</v>
      </c>
      <c r="AO87" s="123">
        <v>-4.07</v>
      </c>
      <c r="AP87" s="123">
        <v>10.502026507757448</v>
      </c>
      <c r="AQ87" s="123">
        <v>-9.3286402809655584</v>
      </c>
      <c r="AR87" s="101">
        <v>1147.0869113069421</v>
      </c>
      <c r="AS87" s="60">
        <v>-146.95276016293647</v>
      </c>
      <c r="AT87" s="150">
        <v>45.500464749205932</v>
      </c>
      <c r="AU87" s="154">
        <f>SUM(W87,AC87,AR87,AS87,AT87)</f>
        <v>1844.4747737805001</v>
      </c>
    </row>
    <row r="88" spans="1:47">
      <c r="A88" s="7">
        <v>236</v>
      </c>
      <c r="B88" s="16" t="s">
        <v>84</v>
      </c>
      <c r="C88" s="3">
        <v>4137</v>
      </c>
      <c r="D88" s="13">
        <v>433.01653372008707</v>
      </c>
      <c r="E88" s="13">
        <v>95.462025622431725</v>
      </c>
      <c r="F88" s="13">
        <v>645.49339376359683</v>
      </c>
      <c r="G88" s="13">
        <v>506.9088469905729</v>
      </c>
      <c r="H88" s="13">
        <v>53.813691080493108</v>
      </c>
      <c r="I88" s="13">
        <v>43.889050036258155</v>
      </c>
      <c r="J88" s="104">
        <v>1778.58354121344</v>
      </c>
      <c r="K88" s="26">
        <v>51.234356866832528</v>
      </c>
      <c r="L88" s="26">
        <v>0</v>
      </c>
      <c r="M88" s="26">
        <v>0</v>
      </c>
      <c r="N88" s="26">
        <v>55.661430988639111</v>
      </c>
      <c r="O88" s="26">
        <v>67.600615531036382</v>
      </c>
      <c r="P88" s="26">
        <v>0</v>
      </c>
      <c r="Q88" s="26">
        <v>0</v>
      </c>
      <c r="R88" s="26">
        <v>19.150086436572177</v>
      </c>
      <c r="S88" s="26">
        <v>35.322620256224326</v>
      </c>
      <c r="T88" s="29">
        <v>228.96911007930453</v>
      </c>
      <c r="U88" s="114">
        <f>SUM(J88+T88)</f>
        <v>2007.5526512927445</v>
      </c>
      <c r="V88" s="101">
        <v>-1467.53</v>
      </c>
      <c r="W88" s="101">
        <f>U88+V88</f>
        <v>540.02265129274451</v>
      </c>
      <c r="X88" s="11">
        <v>24.058581333333333</v>
      </c>
      <c r="Y88" s="11">
        <v>0</v>
      </c>
      <c r="Z88" s="11">
        <v>11.774065060609736</v>
      </c>
      <c r="AA88" s="11">
        <v>14.771471026767362</v>
      </c>
      <c r="AB88" s="11">
        <v>0</v>
      </c>
      <c r="AC88" s="9">
        <v>50.604117420710423</v>
      </c>
      <c r="AD88" s="123">
        <v>-0.99</v>
      </c>
      <c r="AE88" s="123">
        <v>-1.79</v>
      </c>
      <c r="AF88" s="123">
        <v>-0.99</v>
      </c>
      <c r="AG88" s="123">
        <v>-0.01</v>
      </c>
      <c r="AH88" s="123">
        <v>-19.59</v>
      </c>
      <c r="AI88" s="123">
        <v>-18.908034807831761</v>
      </c>
      <c r="AJ88" s="123">
        <v>16.624875740158725</v>
      </c>
      <c r="AK88" s="123">
        <v>-50.758523327389831</v>
      </c>
      <c r="AL88" s="123">
        <v>-29.98</v>
      </c>
      <c r="AM88" s="123">
        <v>-11.48</v>
      </c>
      <c r="AN88" s="123">
        <v>1.97</v>
      </c>
      <c r="AO88" s="123">
        <v>-4.07</v>
      </c>
      <c r="AP88" s="123">
        <v>29.026451577574012</v>
      </c>
      <c r="AQ88" s="123">
        <v>1.6525380537629824</v>
      </c>
      <c r="AR88" s="101">
        <v>-89.292692763725881</v>
      </c>
      <c r="AS88" s="60">
        <v>529.27599932427461</v>
      </c>
      <c r="AT88" s="150">
        <v>124.12341260378271</v>
      </c>
      <c r="AU88" s="154">
        <f>SUM(W88,AC88,AR88,AS88,AT88)</f>
        <v>1154.7334878777863</v>
      </c>
    </row>
    <row r="89" spans="1:47">
      <c r="A89" s="7">
        <v>239</v>
      </c>
      <c r="B89" s="16" t="s">
        <v>85</v>
      </c>
      <c r="C89" s="3">
        <v>2035</v>
      </c>
      <c r="D89" s="13">
        <v>298.96628992628996</v>
      </c>
      <c r="E89" s="13">
        <v>88.212285012285008</v>
      </c>
      <c r="F89" s="13">
        <v>338.28255036855035</v>
      </c>
      <c r="G89" s="13">
        <v>337.14120393120396</v>
      </c>
      <c r="H89" s="13">
        <v>58.469710073710075</v>
      </c>
      <c r="I89" s="13">
        <v>37.57625552825553</v>
      </c>
      <c r="J89" s="104">
        <v>1158.648294840295</v>
      </c>
      <c r="K89" s="26">
        <v>63.706052891558173</v>
      </c>
      <c r="L89" s="26">
        <v>0</v>
      </c>
      <c r="M89" s="26">
        <v>0</v>
      </c>
      <c r="N89" s="26">
        <v>67.707769041769041</v>
      </c>
      <c r="O89" s="26">
        <v>187.51116644358041</v>
      </c>
      <c r="P89" s="26">
        <v>0</v>
      </c>
      <c r="Q89" s="26">
        <v>0</v>
      </c>
      <c r="R89" s="26">
        <v>37.218247085767381</v>
      </c>
      <c r="S89" s="26">
        <v>33.197759213759213</v>
      </c>
      <c r="T89" s="29">
        <v>389.34099467643421</v>
      </c>
      <c r="U89" s="114">
        <f>SUM(J89+T89)</f>
        <v>1547.9892895167291</v>
      </c>
      <c r="V89" s="101">
        <v>-1467.53</v>
      </c>
      <c r="W89" s="101">
        <f>U89+V89</f>
        <v>80.459289516729086</v>
      </c>
      <c r="X89" s="11">
        <v>301.51106400000003</v>
      </c>
      <c r="Y89" s="11">
        <v>0</v>
      </c>
      <c r="Z89" s="11">
        <v>17.959410228436354</v>
      </c>
      <c r="AA89" s="11">
        <v>17.852886666193214</v>
      </c>
      <c r="AB89" s="11">
        <v>0</v>
      </c>
      <c r="AC89" s="9">
        <v>337.32336089462962</v>
      </c>
      <c r="AD89" s="123">
        <v>-0.99</v>
      </c>
      <c r="AE89" s="123">
        <v>-1.79</v>
      </c>
      <c r="AF89" s="123">
        <v>-0.99</v>
      </c>
      <c r="AG89" s="123">
        <v>-0.01</v>
      </c>
      <c r="AH89" s="123">
        <v>-19.59</v>
      </c>
      <c r="AI89" s="123">
        <v>-28.926678132678134</v>
      </c>
      <c r="AJ89" s="123">
        <v>135.35813470267948</v>
      </c>
      <c r="AK89" s="123">
        <v>-91.937851077632772</v>
      </c>
      <c r="AL89" s="123">
        <v>-29.98</v>
      </c>
      <c r="AM89" s="123">
        <v>-11.48</v>
      </c>
      <c r="AN89" s="123">
        <v>1.97</v>
      </c>
      <c r="AO89" s="123">
        <v>-4.07</v>
      </c>
      <c r="AP89" s="123">
        <v>26.036051197373908</v>
      </c>
      <c r="AQ89" s="123">
        <v>-7.2002357799282413</v>
      </c>
      <c r="AR89" s="101">
        <v>-33.600579090185761</v>
      </c>
      <c r="AS89" s="60">
        <v>72.852763447368019</v>
      </c>
      <c r="AT89" s="150">
        <v>152.30513251725174</v>
      </c>
      <c r="AU89" s="154">
        <f>SUM(W89,AC89,AR89,AS89,AT89)</f>
        <v>609.33996728579268</v>
      </c>
    </row>
    <row r="90" spans="1:47">
      <c r="A90" s="7">
        <v>240</v>
      </c>
      <c r="B90" s="16" t="s">
        <v>86</v>
      </c>
      <c r="C90" s="3">
        <v>19371</v>
      </c>
      <c r="D90" s="13">
        <v>347.66455784420009</v>
      </c>
      <c r="E90" s="13">
        <v>78.769913788653142</v>
      </c>
      <c r="F90" s="13">
        <v>459.25923493882613</v>
      </c>
      <c r="G90" s="13">
        <v>453.75153838211764</v>
      </c>
      <c r="H90" s="13">
        <v>56.504613081410362</v>
      </c>
      <c r="I90" s="13">
        <v>43.759017087398689</v>
      </c>
      <c r="J90" s="104">
        <v>1439.7088751226061</v>
      </c>
      <c r="K90" s="26">
        <v>103.87412883031114</v>
      </c>
      <c r="L90" s="26">
        <v>0</v>
      </c>
      <c r="M90" s="26">
        <v>0</v>
      </c>
      <c r="N90" s="26">
        <v>113.51517990811006</v>
      </c>
      <c r="O90" s="26">
        <v>3.8908869642351616</v>
      </c>
      <c r="P90" s="26">
        <v>0</v>
      </c>
      <c r="Q90" s="26">
        <v>0</v>
      </c>
      <c r="R90" s="26">
        <v>31.870685882466656</v>
      </c>
      <c r="S90" s="26">
        <v>67.741977182386051</v>
      </c>
      <c r="T90" s="29">
        <v>320.89285876750904</v>
      </c>
      <c r="U90" s="114">
        <f>SUM(J90+T90)</f>
        <v>1760.6017338901152</v>
      </c>
      <c r="V90" s="101">
        <v>-1467.53</v>
      </c>
      <c r="W90" s="101">
        <f>U90+V90</f>
        <v>293.07173389011518</v>
      </c>
      <c r="X90" s="11">
        <v>7.6423533333333324</v>
      </c>
      <c r="Y90" s="11">
        <v>0</v>
      </c>
      <c r="Z90" s="11">
        <v>16.141570457478718</v>
      </c>
      <c r="AA90" s="11">
        <v>19.618559057738384</v>
      </c>
      <c r="AB90" s="11">
        <v>0</v>
      </c>
      <c r="AC90" s="9">
        <v>43.402482848550441</v>
      </c>
      <c r="AD90" s="123">
        <v>-0.99</v>
      </c>
      <c r="AE90" s="123">
        <v>-1.7900000000000003</v>
      </c>
      <c r="AF90" s="123">
        <v>-0.99</v>
      </c>
      <c r="AG90" s="123">
        <v>-0.01</v>
      </c>
      <c r="AH90" s="123">
        <v>-19.59</v>
      </c>
      <c r="AI90" s="123">
        <v>-68.490970006711066</v>
      </c>
      <c r="AJ90" s="123">
        <v>-408.78040478528357</v>
      </c>
      <c r="AK90" s="123">
        <v>-231.78382488675859</v>
      </c>
      <c r="AL90" s="123">
        <v>-29.979999999999997</v>
      </c>
      <c r="AM90" s="123">
        <v>-11.48</v>
      </c>
      <c r="AN90" s="123">
        <v>1.9700000000000002</v>
      </c>
      <c r="AO90" s="123">
        <v>-4.07</v>
      </c>
      <c r="AP90" s="123">
        <v>55.569784706177828</v>
      </c>
      <c r="AQ90" s="123">
        <v>21.755206801173728</v>
      </c>
      <c r="AR90" s="101">
        <v>-698.66020817140168</v>
      </c>
      <c r="AS90" s="60">
        <v>200.62222752211744</v>
      </c>
      <c r="AT90" s="150">
        <v>93.246767992394638</v>
      </c>
      <c r="AU90" s="154">
        <f>SUM(W90,AC90,AR90,AS90,AT90)</f>
        <v>-68.316995918223967</v>
      </c>
    </row>
    <row r="91" spans="1:47">
      <c r="A91" s="7">
        <v>241</v>
      </c>
      <c r="B91" s="16" t="s">
        <v>87</v>
      </c>
      <c r="C91" s="3">
        <v>7691</v>
      </c>
      <c r="D91" s="13">
        <v>422.99190612404112</v>
      </c>
      <c r="E91" s="13">
        <v>87.526979586529706</v>
      </c>
      <c r="F91" s="13">
        <v>555.73564555974519</v>
      </c>
      <c r="G91" s="13">
        <v>483.05820439474718</v>
      </c>
      <c r="H91" s="13">
        <v>54.857243531400336</v>
      </c>
      <c r="I91" s="13">
        <v>44.024818619165259</v>
      </c>
      <c r="J91" s="104">
        <v>1648.194797815629</v>
      </c>
      <c r="K91" s="26">
        <v>56.530463144141748</v>
      </c>
      <c r="L91" s="26">
        <v>0</v>
      </c>
      <c r="M91" s="26">
        <v>0</v>
      </c>
      <c r="N91" s="26">
        <v>22.332566636328174</v>
      </c>
      <c r="O91" s="26">
        <v>64.44883081960451</v>
      </c>
      <c r="P91" s="26">
        <v>0</v>
      </c>
      <c r="Q91" s="26">
        <v>0</v>
      </c>
      <c r="R91" s="26">
        <v>16.804563900729292</v>
      </c>
      <c r="S91" s="26">
        <v>39.241388636068137</v>
      </c>
      <c r="T91" s="29">
        <v>199.35781313687187</v>
      </c>
      <c r="U91" s="114">
        <f>SUM(J91+T91)</f>
        <v>1847.5526109525008</v>
      </c>
      <c r="V91" s="101">
        <v>-1467.53</v>
      </c>
      <c r="W91" s="101">
        <f>U91+V91</f>
        <v>380.02261095250083</v>
      </c>
      <c r="X91" s="11">
        <v>5.9380599999999992</v>
      </c>
      <c r="Y91" s="11">
        <v>0</v>
      </c>
      <c r="Z91" s="11">
        <v>11.414669783865875</v>
      </c>
      <c r="AA91" s="11">
        <v>19.42570978507824</v>
      </c>
      <c r="AB91" s="11">
        <v>0</v>
      </c>
      <c r="AC91" s="9">
        <v>36.778439568944115</v>
      </c>
      <c r="AD91" s="123">
        <v>-0.99</v>
      </c>
      <c r="AE91" s="123">
        <v>-1.7899999999999998</v>
      </c>
      <c r="AF91" s="123">
        <v>-0.99</v>
      </c>
      <c r="AG91" s="123">
        <v>-0.01</v>
      </c>
      <c r="AH91" s="123">
        <v>-19.59</v>
      </c>
      <c r="AI91" s="123">
        <v>-19.208143284358339</v>
      </c>
      <c r="AJ91" s="123">
        <v>-225.43518419734133</v>
      </c>
      <c r="AK91" s="123">
        <v>-132.50508593352572</v>
      </c>
      <c r="AL91" s="123">
        <v>-29.98</v>
      </c>
      <c r="AM91" s="123">
        <v>-11.48</v>
      </c>
      <c r="AN91" s="123">
        <v>1.97</v>
      </c>
      <c r="AO91" s="123">
        <v>-4.07</v>
      </c>
      <c r="AP91" s="123">
        <v>38.883469650572088</v>
      </c>
      <c r="AQ91" s="123">
        <v>2.3739597193227264</v>
      </c>
      <c r="AR91" s="101">
        <v>-402.82098404533065</v>
      </c>
      <c r="AS91" s="60">
        <v>203.15759240355436</v>
      </c>
      <c r="AT91" s="150">
        <v>66.237793198793057</v>
      </c>
      <c r="AU91" s="154">
        <f>SUM(W91,AC91,AR91,AS91,AT91)</f>
        <v>283.37545207846171</v>
      </c>
    </row>
    <row r="92" spans="1:47">
      <c r="A92" s="7">
        <v>244</v>
      </c>
      <c r="B92" s="16" t="s">
        <v>88</v>
      </c>
      <c r="C92" s="3">
        <v>19514</v>
      </c>
      <c r="D92" s="13">
        <v>654.72606333914109</v>
      </c>
      <c r="E92" s="13">
        <v>141.20678487239931</v>
      </c>
      <c r="F92" s="13">
        <v>736.17536691606028</v>
      </c>
      <c r="G92" s="13">
        <v>685.25844778108035</v>
      </c>
      <c r="H92" s="13">
        <v>50.037143589217997</v>
      </c>
      <c r="I92" s="13">
        <v>46.458583581018758</v>
      </c>
      <c r="J92" s="104">
        <v>2313.8623900789175</v>
      </c>
      <c r="K92" s="26">
        <v>56.357450948225768</v>
      </c>
      <c r="L92" s="26">
        <v>0</v>
      </c>
      <c r="M92" s="26">
        <v>0</v>
      </c>
      <c r="N92" s="26">
        <v>26.212174336373884</v>
      </c>
      <c r="O92" s="26">
        <v>4.4600744539444763</v>
      </c>
      <c r="P92" s="26">
        <v>0</v>
      </c>
      <c r="Q92" s="26">
        <v>0</v>
      </c>
      <c r="R92" s="26">
        <v>11.23498998734436</v>
      </c>
      <c r="S92" s="26">
        <v>35.22207235830686</v>
      </c>
      <c r="T92" s="29">
        <v>133.48676208419533</v>
      </c>
      <c r="U92" s="114">
        <f>SUM(J92+T92)</f>
        <v>2447.3491521631131</v>
      </c>
      <c r="V92" s="101">
        <v>-1467.53</v>
      </c>
      <c r="W92" s="101">
        <f>U92+V92</f>
        <v>979.81915216311313</v>
      </c>
      <c r="X92" s="11">
        <v>0</v>
      </c>
      <c r="Y92" s="11">
        <v>0</v>
      </c>
      <c r="Z92" s="11">
        <v>11.317070740648781</v>
      </c>
      <c r="AA92" s="11">
        <v>19.814601561291425</v>
      </c>
      <c r="AB92" s="11">
        <v>13.321664543878345</v>
      </c>
      <c r="AC92" s="9">
        <v>44.453336845818548</v>
      </c>
      <c r="AD92" s="123">
        <v>-0.99</v>
      </c>
      <c r="AE92" s="123">
        <v>-1.7899999999999998</v>
      </c>
      <c r="AF92" s="123">
        <v>-0.99</v>
      </c>
      <c r="AG92" s="123">
        <v>-0.01</v>
      </c>
      <c r="AH92" s="123">
        <v>-19.59</v>
      </c>
      <c r="AI92" s="123">
        <v>-20.555728195141949</v>
      </c>
      <c r="AJ92" s="123">
        <v>28.960855212041334</v>
      </c>
      <c r="AK92" s="123">
        <v>-9.3202118301715462</v>
      </c>
      <c r="AL92" s="123">
        <v>-29.979999999999997</v>
      </c>
      <c r="AM92" s="123">
        <v>-11.48</v>
      </c>
      <c r="AN92" s="123">
        <v>1.9700000000000002</v>
      </c>
      <c r="AO92" s="123">
        <v>-4.07</v>
      </c>
      <c r="AP92" s="123">
        <v>33.878973222462591</v>
      </c>
      <c r="AQ92" s="123">
        <v>-9.3338390767518025</v>
      </c>
      <c r="AR92" s="101">
        <v>-43.299950667561362</v>
      </c>
      <c r="AS92" s="60">
        <v>175.72688969094406</v>
      </c>
      <c r="AT92" s="150">
        <v>24.586971106927791</v>
      </c>
      <c r="AU92" s="154">
        <f>SUM(W92,AC92,AR92,AS92,AT92)</f>
        <v>1181.2863991392421</v>
      </c>
    </row>
    <row r="93" spans="1:47">
      <c r="A93" s="7">
        <v>245</v>
      </c>
      <c r="B93" s="16" t="s">
        <v>89</v>
      </c>
      <c r="C93" s="3">
        <v>38211</v>
      </c>
      <c r="D93" s="13">
        <v>471.91105440841642</v>
      </c>
      <c r="E93" s="13">
        <v>96.30724137028605</v>
      </c>
      <c r="F93" s="13">
        <v>499.8913205621418</v>
      </c>
      <c r="G93" s="13">
        <v>461.75098400984012</v>
      </c>
      <c r="H93" s="13">
        <v>55.006753552641911</v>
      </c>
      <c r="I93" s="13">
        <v>50.187185888880165</v>
      </c>
      <c r="J93" s="104">
        <v>1635.0545397922065</v>
      </c>
      <c r="K93" s="26">
        <v>73.588486872650179</v>
      </c>
      <c r="L93" s="26">
        <v>0</v>
      </c>
      <c r="M93" s="26">
        <v>0</v>
      </c>
      <c r="N93" s="26">
        <v>305.81054591609745</v>
      </c>
      <c r="O93" s="26">
        <v>0.63343481635799004</v>
      </c>
      <c r="P93" s="26">
        <v>0</v>
      </c>
      <c r="Q93" s="26">
        <v>0</v>
      </c>
      <c r="R93" s="26">
        <v>42.304457019687518</v>
      </c>
      <c r="S93" s="26">
        <v>52.905785245086498</v>
      </c>
      <c r="T93" s="29">
        <v>475.24270986987966</v>
      </c>
      <c r="U93" s="114">
        <f>SUM(J93+T93)</f>
        <v>2110.297249662086</v>
      </c>
      <c r="V93" s="101">
        <v>-1467.53</v>
      </c>
      <c r="W93" s="101">
        <f>U93+V93</f>
        <v>642.76724966208599</v>
      </c>
      <c r="X93" s="11">
        <v>0</v>
      </c>
      <c r="Y93" s="11">
        <v>0</v>
      </c>
      <c r="Z93" s="11">
        <v>9.6579913970809166</v>
      </c>
      <c r="AA93" s="11">
        <v>19.534549486371134</v>
      </c>
      <c r="AB93" s="11">
        <v>10.430432053110041</v>
      </c>
      <c r="AC93" s="9">
        <v>39.622972936562086</v>
      </c>
      <c r="AD93" s="123">
        <v>-0.99</v>
      </c>
      <c r="AE93" s="123">
        <v>-1.79</v>
      </c>
      <c r="AF93" s="123">
        <v>-0.99</v>
      </c>
      <c r="AG93" s="123">
        <v>-0.01</v>
      </c>
      <c r="AH93" s="123">
        <v>-19.59</v>
      </c>
      <c r="AI93" s="123">
        <v>-110.47138415639475</v>
      </c>
      <c r="AJ93" s="123">
        <v>-60.816962060822227</v>
      </c>
      <c r="AK93" s="123">
        <v>-2.0131382131462332</v>
      </c>
      <c r="AL93" s="123">
        <v>-29.98</v>
      </c>
      <c r="AM93" s="123">
        <v>-11.48</v>
      </c>
      <c r="AN93" s="123">
        <v>1.97</v>
      </c>
      <c r="AO93" s="123">
        <v>-4.07</v>
      </c>
      <c r="AP93" s="123">
        <v>45.289626021529514</v>
      </c>
      <c r="AQ93" s="123">
        <v>-2.8304641232352976</v>
      </c>
      <c r="AR93" s="101">
        <v>-197.77232253206901</v>
      </c>
      <c r="AS93" s="60">
        <v>26.400624713315711</v>
      </c>
      <c r="AT93" s="150">
        <v>69.520695925381872</v>
      </c>
      <c r="AU93" s="154">
        <f>SUM(W93,AC93,AR93,AS93,AT93)</f>
        <v>580.53922070527665</v>
      </c>
    </row>
    <row r="94" spans="1:47">
      <c r="A94" s="7">
        <v>249</v>
      </c>
      <c r="B94" s="16" t="s">
        <v>90</v>
      </c>
      <c r="C94" s="3">
        <v>9184</v>
      </c>
      <c r="D94" s="13">
        <v>299.02370971254362</v>
      </c>
      <c r="E94" s="13">
        <v>61.5704268292683</v>
      </c>
      <c r="F94" s="13">
        <v>461.27378048780491</v>
      </c>
      <c r="G94" s="13">
        <v>422.85333188153311</v>
      </c>
      <c r="H94" s="13">
        <v>57.15233449477352</v>
      </c>
      <c r="I94" s="13">
        <v>40.103850174216028</v>
      </c>
      <c r="J94" s="104">
        <v>1341.9774335801396</v>
      </c>
      <c r="K94" s="26">
        <v>76.677060836298395</v>
      </c>
      <c r="L94" s="26">
        <v>0</v>
      </c>
      <c r="M94" s="26">
        <v>0</v>
      </c>
      <c r="N94" s="26">
        <v>72.136538545296162</v>
      </c>
      <c r="O94" s="26">
        <v>108.23849532433856</v>
      </c>
      <c r="P94" s="26">
        <v>0</v>
      </c>
      <c r="Q94" s="26">
        <v>0</v>
      </c>
      <c r="R94" s="26">
        <v>32.078635648133613</v>
      </c>
      <c r="S94" s="26">
        <v>53.091080139372828</v>
      </c>
      <c r="T94" s="29">
        <v>342.22181049343953</v>
      </c>
      <c r="U94" s="114">
        <f>SUM(J94+T94)</f>
        <v>1684.1992440735792</v>
      </c>
      <c r="V94" s="101">
        <v>-1467.53</v>
      </c>
      <c r="W94" s="101">
        <f>U94+V94</f>
        <v>216.66924407357919</v>
      </c>
      <c r="X94" s="11">
        <v>49.863524000000005</v>
      </c>
      <c r="Y94" s="11">
        <v>0</v>
      </c>
      <c r="Z94" s="11">
        <v>13.335365079088705</v>
      </c>
      <c r="AA94" s="11">
        <v>14.764765858782994</v>
      </c>
      <c r="AB94" s="11">
        <v>0</v>
      </c>
      <c r="AC94" s="9">
        <v>77.963654937871709</v>
      </c>
      <c r="AD94" s="123">
        <v>-0.99</v>
      </c>
      <c r="AE94" s="123">
        <v>-1.79</v>
      </c>
      <c r="AF94" s="123">
        <v>-0.99</v>
      </c>
      <c r="AG94" s="123">
        <v>-0.01</v>
      </c>
      <c r="AH94" s="123">
        <v>-19.59</v>
      </c>
      <c r="AI94" s="123">
        <v>-41.760592334494774</v>
      </c>
      <c r="AJ94" s="123">
        <v>35.039638962809313</v>
      </c>
      <c r="AK94" s="123">
        <v>55.649411099879757</v>
      </c>
      <c r="AL94" s="123">
        <v>-29.98</v>
      </c>
      <c r="AM94" s="123">
        <v>-11.48</v>
      </c>
      <c r="AN94" s="123">
        <v>1.97</v>
      </c>
      <c r="AO94" s="123">
        <v>-4.07</v>
      </c>
      <c r="AP94" s="123">
        <v>88.332672947916606</v>
      </c>
      <c r="AQ94" s="123">
        <v>6.3167493641805956</v>
      </c>
      <c r="AR94" s="101">
        <v>76.647880040291483</v>
      </c>
      <c r="AS94" s="60">
        <v>346.89660327531641</v>
      </c>
      <c r="AT94" s="150">
        <v>109.41486048021385</v>
      </c>
      <c r="AU94" s="154">
        <f>SUM(W94,AC94,AR94,AS94,AT94)</f>
        <v>827.59224280727256</v>
      </c>
    </row>
    <row r="95" spans="1:47">
      <c r="A95" s="7">
        <v>250</v>
      </c>
      <c r="B95" s="16" t="s">
        <v>91</v>
      </c>
      <c r="C95" s="3">
        <v>1749</v>
      </c>
      <c r="D95" s="13">
        <v>280.21560891938253</v>
      </c>
      <c r="E95" s="13">
        <v>46.18662092624357</v>
      </c>
      <c r="F95" s="13">
        <v>458.47818181818184</v>
      </c>
      <c r="G95" s="13">
        <v>362.66583762149804</v>
      </c>
      <c r="H95" s="13">
        <v>57.744871355060035</v>
      </c>
      <c r="I95" s="13">
        <v>40.284230989136653</v>
      </c>
      <c r="J95" s="104">
        <v>1245.5753516295026</v>
      </c>
      <c r="K95" s="26">
        <v>51.021421539950481</v>
      </c>
      <c r="L95" s="26">
        <v>0</v>
      </c>
      <c r="M95" s="26">
        <v>0</v>
      </c>
      <c r="N95" s="26">
        <v>31.295957690108633</v>
      </c>
      <c r="O95" s="26">
        <v>161.39019116666154</v>
      </c>
      <c r="P95" s="26">
        <v>0</v>
      </c>
      <c r="Q95" s="26">
        <v>0</v>
      </c>
      <c r="R95" s="26">
        <v>38.249288952502866</v>
      </c>
      <c r="S95" s="26">
        <v>36.107215551743856</v>
      </c>
      <c r="T95" s="29">
        <v>318.06407490096734</v>
      </c>
      <c r="U95" s="114">
        <f>SUM(J95+T95)</f>
        <v>1563.63942653047</v>
      </c>
      <c r="V95" s="101">
        <v>-1467.53</v>
      </c>
      <c r="W95" s="101">
        <f>U95+V95</f>
        <v>96.109426530470046</v>
      </c>
      <c r="X95" s="11">
        <v>117.73053400000001</v>
      </c>
      <c r="Y95" s="11">
        <v>0</v>
      </c>
      <c r="Z95" s="11">
        <v>11.347545811925798</v>
      </c>
      <c r="AA95" s="11">
        <v>14.726405920688505</v>
      </c>
      <c r="AB95" s="11">
        <v>0</v>
      </c>
      <c r="AC95" s="9">
        <v>143.8044857326143</v>
      </c>
      <c r="AD95" s="123">
        <v>-0.99</v>
      </c>
      <c r="AE95" s="123">
        <v>-1.79</v>
      </c>
      <c r="AF95" s="123">
        <v>-0.99</v>
      </c>
      <c r="AG95" s="123">
        <v>-1.0000000000000002E-2</v>
      </c>
      <c r="AH95" s="123">
        <v>-19.589999999999996</v>
      </c>
      <c r="AI95" s="123">
        <v>-25.480291595197254</v>
      </c>
      <c r="AJ95" s="123">
        <v>-19.389632223189178</v>
      </c>
      <c r="AK95" s="123">
        <v>-23.657153657936639</v>
      </c>
      <c r="AL95" s="123">
        <v>-29.980000000000004</v>
      </c>
      <c r="AM95" s="123">
        <v>-11.48</v>
      </c>
      <c r="AN95" s="123">
        <v>1.9699999999999998</v>
      </c>
      <c r="AO95" s="123">
        <v>-4.07</v>
      </c>
      <c r="AP95" s="123">
        <v>54.91517106716141</v>
      </c>
      <c r="AQ95" s="123">
        <v>2.6216062185483295</v>
      </c>
      <c r="AR95" s="101">
        <v>-77.920300190613318</v>
      </c>
      <c r="AS95" s="60">
        <v>471.69568600664417</v>
      </c>
      <c r="AT95" s="150">
        <v>188.64219565846028</v>
      </c>
      <c r="AU95" s="154">
        <f>SUM(W95,AC95,AR95,AS95,AT95)</f>
        <v>822.33149373757544</v>
      </c>
    </row>
    <row r="96" spans="1:47">
      <c r="A96" s="7">
        <v>256</v>
      </c>
      <c r="B96" s="16" t="s">
        <v>92</v>
      </c>
      <c r="C96" s="3">
        <v>1523</v>
      </c>
      <c r="D96" s="13">
        <v>515.98512803676965</v>
      </c>
      <c r="E96" s="13">
        <v>123.7607353906763</v>
      </c>
      <c r="F96" s="13">
        <v>576.18334865397242</v>
      </c>
      <c r="G96" s="13">
        <v>475.97977675640186</v>
      </c>
      <c r="H96" s="13">
        <v>53.719750492449116</v>
      </c>
      <c r="I96" s="13">
        <v>36.450558108995409</v>
      </c>
      <c r="J96" s="104">
        <v>1782.079297439265</v>
      </c>
      <c r="K96" s="26">
        <v>92.236314736798846</v>
      </c>
      <c r="L96" s="26">
        <v>0</v>
      </c>
      <c r="M96" s="26">
        <v>0</v>
      </c>
      <c r="N96" s="26">
        <v>18.589658568614578</v>
      </c>
      <c r="O96" s="26">
        <v>238.78084520419452</v>
      </c>
      <c r="P96" s="26">
        <v>0</v>
      </c>
      <c r="Q96" s="26">
        <v>0</v>
      </c>
      <c r="R96" s="26">
        <v>25.056107238030918</v>
      </c>
      <c r="S96" s="26">
        <v>46.768903479973744</v>
      </c>
      <c r="T96" s="29">
        <v>421.43182922761264</v>
      </c>
      <c r="U96" s="114">
        <f>SUM(J96+T96)</f>
        <v>2203.5111266668778</v>
      </c>
      <c r="V96" s="101">
        <v>-1467.53</v>
      </c>
      <c r="W96" s="101">
        <f>U96+V96</f>
        <v>735.9811266668778</v>
      </c>
      <c r="X96" s="11">
        <v>325.25359599999996</v>
      </c>
      <c r="Y96" s="11">
        <v>0</v>
      </c>
      <c r="Z96" s="11">
        <v>11.368439860960354</v>
      </c>
      <c r="AA96" s="11">
        <v>21.213280649715472</v>
      </c>
      <c r="AB96" s="11">
        <v>0</v>
      </c>
      <c r="AC96" s="9">
        <v>357.83531651067585</v>
      </c>
      <c r="AD96" s="123">
        <v>-0.99</v>
      </c>
      <c r="AE96" s="123">
        <v>-1.79</v>
      </c>
      <c r="AF96" s="123">
        <v>-0.99</v>
      </c>
      <c r="AG96" s="123">
        <v>-0.01</v>
      </c>
      <c r="AH96" s="123">
        <v>-19.59</v>
      </c>
      <c r="AI96" s="123">
        <v>-12.952442547603415</v>
      </c>
      <c r="AJ96" s="123">
        <v>-238.02228221090786</v>
      </c>
      <c r="AK96" s="123">
        <v>-272.75486409041122</v>
      </c>
      <c r="AL96" s="123">
        <v>-29.98</v>
      </c>
      <c r="AM96" s="123">
        <v>-11.48</v>
      </c>
      <c r="AN96" s="123">
        <v>1.97</v>
      </c>
      <c r="AO96" s="123">
        <v>-4.07</v>
      </c>
      <c r="AP96" s="123">
        <v>37.176441420166185</v>
      </c>
      <c r="AQ96" s="123">
        <v>34.198131951579711</v>
      </c>
      <c r="AR96" s="101">
        <v>-519.28501547717656</v>
      </c>
      <c r="AS96" s="60">
        <v>602.79623831050776</v>
      </c>
      <c r="AT96" s="150">
        <v>165.55685851310645</v>
      </c>
      <c r="AU96" s="154">
        <f>SUM(W96,AC96,AR96,AS96,AT96)</f>
        <v>1342.8845245239911</v>
      </c>
    </row>
    <row r="97" spans="1:47">
      <c r="A97" s="7">
        <v>257</v>
      </c>
      <c r="B97" s="16" t="s">
        <v>93</v>
      </c>
      <c r="C97" s="3">
        <v>41154</v>
      </c>
      <c r="D97" s="13">
        <v>494.01223939349768</v>
      </c>
      <c r="E97" s="13">
        <v>97.925946445060021</v>
      </c>
      <c r="F97" s="13">
        <v>579.58152719055261</v>
      </c>
      <c r="G97" s="13">
        <v>560.21178864751914</v>
      </c>
      <c r="H97" s="13">
        <v>53.622031880254653</v>
      </c>
      <c r="I97" s="13">
        <v>50.231210574913739</v>
      </c>
      <c r="J97" s="104">
        <v>1835.5847441317974</v>
      </c>
      <c r="K97" s="26">
        <v>52.914345839581777</v>
      </c>
      <c r="L97" s="26">
        <v>21.249200000000002</v>
      </c>
      <c r="M97" s="26">
        <v>41.838304155124661</v>
      </c>
      <c r="N97" s="26">
        <v>225.23606866890216</v>
      </c>
      <c r="O97" s="26">
        <v>7.0392071290571145</v>
      </c>
      <c r="P97" s="26">
        <v>0</v>
      </c>
      <c r="Q97" s="26">
        <v>4.7531126986441166</v>
      </c>
      <c r="R97" s="26">
        <v>29.971608496437639</v>
      </c>
      <c r="S97" s="26">
        <v>37.952535355008024</v>
      </c>
      <c r="T97" s="29">
        <v>420.95438234275542</v>
      </c>
      <c r="U97" s="114">
        <f>SUM(J97+T97)</f>
        <v>2256.5391264745526</v>
      </c>
      <c r="V97" s="101">
        <v>-1467.53</v>
      </c>
      <c r="W97" s="101">
        <f>U97+V97</f>
        <v>789.00912647455266</v>
      </c>
      <c r="X97" s="11">
        <v>0</v>
      </c>
      <c r="Y97" s="11">
        <v>0</v>
      </c>
      <c r="Z97" s="11">
        <v>7.569342726618312</v>
      </c>
      <c r="AA97" s="11">
        <v>20.124437181512477</v>
      </c>
      <c r="AB97" s="11">
        <v>9.3591565186672092</v>
      </c>
      <c r="AC97" s="9">
        <v>37.052936426797999</v>
      </c>
      <c r="AD97" s="123">
        <v>-0.99</v>
      </c>
      <c r="AE97" s="123">
        <v>-1.79</v>
      </c>
      <c r="AF97" s="123">
        <v>-0.99</v>
      </c>
      <c r="AG97" s="123">
        <v>-0.01</v>
      </c>
      <c r="AH97" s="123">
        <v>-19.59</v>
      </c>
      <c r="AI97" s="123">
        <v>-57.23220537493318</v>
      </c>
      <c r="AJ97" s="123">
        <v>163.53642375840892</v>
      </c>
      <c r="AK97" s="123">
        <v>81.097090169704146</v>
      </c>
      <c r="AL97" s="123">
        <v>-29.979999999999997</v>
      </c>
      <c r="AM97" s="123">
        <v>-11.48</v>
      </c>
      <c r="AN97" s="123">
        <v>1.9700000000000002</v>
      </c>
      <c r="AO97" s="123">
        <v>-4.07</v>
      </c>
      <c r="AP97" s="123">
        <v>29.253540378440587</v>
      </c>
      <c r="AQ97" s="123">
        <v>-6.3805506858203138</v>
      </c>
      <c r="AR97" s="101">
        <v>143.34429824580013</v>
      </c>
      <c r="AS97" s="60">
        <v>-26.330270533965223</v>
      </c>
      <c r="AT97" s="150">
        <v>60.519996926058184</v>
      </c>
      <c r="AU97" s="154">
        <f>SUM(W97,AC97,AR97,AS97,AT97)</f>
        <v>1003.5960875392437</v>
      </c>
    </row>
    <row r="98" spans="1:47">
      <c r="A98" s="7">
        <v>260</v>
      </c>
      <c r="B98" s="16" t="s">
        <v>94</v>
      </c>
      <c r="C98" s="3">
        <v>9689</v>
      </c>
      <c r="D98" s="13">
        <v>235.47182371761792</v>
      </c>
      <c r="E98" s="13">
        <v>62.993167509546915</v>
      </c>
      <c r="F98" s="13">
        <v>398.1931984724946</v>
      </c>
      <c r="G98" s="13">
        <v>346.03592217979156</v>
      </c>
      <c r="H98" s="13">
        <v>58.583288265042832</v>
      </c>
      <c r="I98" s="13">
        <v>38.849346681804107</v>
      </c>
      <c r="J98" s="104">
        <v>1140.1267468262979</v>
      </c>
      <c r="K98" s="26">
        <v>110.58771652163534</v>
      </c>
      <c r="L98" s="26">
        <v>0</v>
      </c>
      <c r="M98" s="26">
        <v>0</v>
      </c>
      <c r="N98" s="26">
        <v>147.46772525544432</v>
      </c>
      <c r="O98" s="26">
        <v>102.25853683541879</v>
      </c>
      <c r="P98" s="26">
        <v>0</v>
      </c>
      <c r="Q98" s="26">
        <v>11.261583238724326</v>
      </c>
      <c r="R98" s="26">
        <v>34.742471303954666</v>
      </c>
      <c r="S98" s="26">
        <v>59.570184745587781</v>
      </c>
      <c r="T98" s="29">
        <v>465.8882179007652</v>
      </c>
      <c r="U98" s="114">
        <f>SUM(J98+T98)</f>
        <v>1606.0149647270632</v>
      </c>
      <c r="V98" s="101">
        <v>-1467.53</v>
      </c>
      <c r="W98" s="101">
        <f>U98+V98</f>
        <v>138.48496472706324</v>
      </c>
      <c r="X98" s="11">
        <v>117.42796799999998</v>
      </c>
      <c r="Y98" s="11">
        <v>0</v>
      </c>
      <c r="Z98" s="11">
        <v>13.529822491727733</v>
      </c>
      <c r="AA98" s="11">
        <v>18.522658545852156</v>
      </c>
      <c r="AB98" s="11">
        <v>0</v>
      </c>
      <c r="AC98" s="9">
        <v>149.48044903757989</v>
      </c>
      <c r="AD98" s="123">
        <v>-0.9900000000000001</v>
      </c>
      <c r="AE98" s="123">
        <v>-1.79</v>
      </c>
      <c r="AF98" s="123">
        <v>-0.9900000000000001</v>
      </c>
      <c r="AG98" s="123">
        <v>-0.01</v>
      </c>
      <c r="AH98" s="123">
        <v>-19.59</v>
      </c>
      <c r="AI98" s="123">
        <v>-29.654065435029413</v>
      </c>
      <c r="AJ98" s="123">
        <v>291.15421737830388</v>
      </c>
      <c r="AK98" s="123">
        <v>152.87552765116519</v>
      </c>
      <c r="AL98" s="123">
        <v>-29.980000000000004</v>
      </c>
      <c r="AM98" s="123">
        <v>-11.48</v>
      </c>
      <c r="AN98" s="123">
        <v>1.9699999999999998</v>
      </c>
      <c r="AO98" s="123">
        <v>-4.07</v>
      </c>
      <c r="AP98" s="123">
        <v>46.747517985588708</v>
      </c>
      <c r="AQ98" s="123">
        <v>29.773852979522584</v>
      </c>
      <c r="AR98" s="101">
        <v>423.9670505595509</v>
      </c>
      <c r="AS98" s="60">
        <v>561.64431678362723</v>
      </c>
      <c r="AT98" s="150">
        <v>166.09461556125393</v>
      </c>
      <c r="AU98" s="154">
        <f>SUM(W98,AC98,AR98,AS98,AT98)</f>
        <v>1439.6713966690752</v>
      </c>
    </row>
    <row r="99" spans="1:47">
      <c r="A99" s="7">
        <v>261</v>
      </c>
      <c r="B99" s="16" t="s">
        <v>95</v>
      </c>
      <c r="C99" s="3">
        <v>6822</v>
      </c>
      <c r="D99" s="13">
        <v>424.8509014951627</v>
      </c>
      <c r="E99" s="13">
        <v>89.466549399003227</v>
      </c>
      <c r="F99" s="13">
        <v>490.13212840809155</v>
      </c>
      <c r="G99" s="13">
        <v>423.1492011140428</v>
      </c>
      <c r="H99" s="13">
        <v>55.708068015244798</v>
      </c>
      <c r="I99" s="13">
        <v>50.623975373790678</v>
      </c>
      <c r="J99" s="104">
        <v>1533.9308238053356</v>
      </c>
      <c r="K99" s="26">
        <v>62.494398235939798</v>
      </c>
      <c r="L99" s="26">
        <v>0</v>
      </c>
      <c r="M99" s="26">
        <v>0</v>
      </c>
      <c r="N99" s="26">
        <v>89.642374670184694</v>
      </c>
      <c r="O99" s="26">
        <v>857.6</v>
      </c>
      <c r="P99" s="26">
        <v>0</v>
      </c>
      <c r="Q99" s="26">
        <v>0</v>
      </c>
      <c r="R99" s="26">
        <v>25.468142722866968</v>
      </c>
      <c r="S99" s="26">
        <v>44.024755203752569</v>
      </c>
      <c r="T99" s="29">
        <v>1079.229670832744</v>
      </c>
      <c r="U99" s="114">
        <f>SUM(J99+T99)</f>
        <v>2613.1604946380794</v>
      </c>
      <c r="V99" s="101">
        <v>-1467.53</v>
      </c>
      <c r="W99" s="101">
        <f>U99+V99</f>
        <v>1145.6304946380794</v>
      </c>
      <c r="X99" s="11">
        <v>315.30613200000005</v>
      </c>
      <c r="Y99" s="11">
        <v>0</v>
      </c>
      <c r="Z99" s="11">
        <v>15.371287379058243</v>
      </c>
      <c r="AA99" s="11">
        <v>15.544638748732787</v>
      </c>
      <c r="AB99" s="11">
        <v>20.780535855161943</v>
      </c>
      <c r="AC99" s="9">
        <v>367.00259398295293</v>
      </c>
      <c r="AD99" s="123">
        <v>-0.99</v>
      </c>
      <c r="AE99" s="123">
        <v>-1.7900000000000003</v>
      </c>
      <c r="AF99" s="123">
        <v>-0.99</v>
      </c>
      <c r="AG99" s="123">
        <v>-0.01</v>
      </c>
      <c r="AH99" s="123">
        <v>-19.59</v>
      </c>
      <c r="AI99" s="123">
        <v>-13.77564057461155</v>
      </c>
      <c r="AJ99" s="123">
        <v>89.499570178221475</v>
      </c>
      <c r="AK99" s="123">
        <v>253.32311649422394</v>
      </c>
      <c r="AL99" s="123">
        <v>-29.98</v>
      </c>
      <c r="AM99" s="123">
        <v>-11.48</v>
      </c>
      <c r="AN99" s="123">
        <v>1.97</v>
      </c>
      <c r="AO99" s="123">
        <v>-4.07</v>
      </c>
      <c r="AP99" s="123">
        <v>31.854018844982701</v>
      </c>
      <c r="AQ99" s="123">
        <v>8.963892933587843</v>
      </c>
      <c r="AR99" s="101">
        <v>302.93495787640438</v>
      </c>
      <c r="AS99" s="60">
        <v>-79.074032867111924</v>
      </c>
      <c r="AT99" s="150">
        <v>115.42947585909648</v>
      </c>
      <c r="AU99" s="154">
        <f>SUM(W99,AC99,AR99,AS99,AT99)</f>
        <v>1851.9234894894212</v>
      </c>
    </row>
    <row r="100" spans="1:47">
      <c r="A100" s="7">
        <v>263</v>
      </c>
      <c r="B100" s="16" t="s">
        <v>96</v>
      </c>
      <c r="C100" s="3">
        <v>7475</v>
      </c>
      <c r="D100" s="13">
        <v>417.127966555184</v>
      </c>
      <c r="E100" s="13">
        <v>84.05244147157191</v>
      </c>
      <c r="F100" s="13">
        <v>460.47156521739134</v>
      </c>
      <c r="G100" s="13">
        <v>401.76968561872917</v>
      </c>
      <c r="H100" s="13">
        <v>56.17697123745819</v>
      </c>
      <c r="I100" s="13">
        <v>41.209525083612043</v>
      </c>
      <c r="J100" s="104">
        <v>1460.8081551839464</v>
      </c>
      <c r="K100" s="26">
        <v>76.959998304716819</v>
      </c>
      <c r="L100" s="26">
        <v>0</v>
      </c>
      <c r="M100" s="26">
        <v>0</v>
      </c>
      <c r="N100" s="26">
        <v>35.098104347826087</v>
      </c>
      <c r="O100" s="26">
        <v>140.41344509285358</v>
      </c>
      <c r="P100" s="26">
        <v>0</v>
      </c>
      <c r="Q100" s="26">
        <v>0</v>
      </c>
      <c r="R100" s="26">
        <v>26.958798554885753</v>
      </c>
      <c r="S100" s="26">
        <v>44.403028762541808</v>
      </c>
      <c r="T100" s="29">
        <v>323.83337506282408</v>
      </c>
      <c r="U100" s="114">
        <f>SUM(J100+T100)</f>
        <v>1784.6415302467703</v>
      </c>
      <c r="V100" s="101">
        <v>-1467.53</v>
      </c>
      <c r="W100" s="101">
        <f>U100+V100</f>
        <v>317.11153024677037</v>
      </c>
      <c r="X100" s="11">
        <v>53.918231999999996</v>
      </c>
      <c r="Y100" s="11">
        <v>0</v>
      </c>
      <c r="Z100" s="11">
        <v>11.125642370971089</v>
      </c>
      <c r="AA100" s="11">
        <v>18.801839099902196</v>
      </c>
      <c r="AB100" s="11">
        <v>0</v>
      </c>
      <c r="AC100" s="9">
        <v>83.845713470873292</v>
      </c>
      <c r="AD100" s="123">
        <v>-0.99</v>
      </c>
      <c r="AE100" s="123">
        <v>-1.79</v>
      </c>
      <c r="AF100" s="123">
        <v>-0.99</v>
      </c>
      <c r="AG100" s="123">
        <v>-0.01</v>
      </c>
      <c r="AH100" s="123">
        <v>-19.59</v>
      </c>
      <c r="AI100" s="123">
        <v>-40.75547558528428</v>
      </c>
      <c r="AJ100" s="123">
        <v>147.20788582248522</v>
      </c>
      <c r="AK100" s="123">
        <v>47.595922630587509</v>
      </c>
      <c r="AL100" s="123">
        <v>-29.98</v>
      </c>
      <c r="AM100" s="123">
        <v>-11.48</v>
      </c>
      <c r="AN100" s="123">
        <v>1.97</v>
      </c>
      <c r="AO100" s="123">
        <v>-4.07</v>
      </c>
      <c r="AP100" s="123">
        <v>43.005710597846402</v>
      </c>
      <c r="AQ100" s="123">
        <v>4.1952190703575818</v>
      </c>
      <c r="AR100" s="101">
        <v>134.31926253599244</v>
      </c>
      <c r="AS100" s="60">
        <v>617.14967865106269</v>
      </c>
      <c r="AT100" s="150">
        <v>173.65414728204362</v>
      </c>
      <c r="AU100" s="154">
        <f>SUM(W100,AC100,AR100,AS100,AT100)</f>
        <v>1326.0803321867425</v>
      </c>
    </row>
    <row r="101" spans="1:47">
      <c r="A101" s="7">
        <v>265</v>
      </c>
      <c r="B101" s="16" t="s">
        <v>97</v>
      </c>
      <c r="C101" s="3">
        <v>1035</v>
      </c>
      <c r="D101" s="13">
        <v>432.70275362318841</v>
      </c>
      <c r="E101" s="13">
        <v>69.376618357487928</v>
      </c>
      <c r="F101" s="13">
        <v>387.3808405797102</v>
      </c>
      <c r="G101" s="13">
        <v>375.21594202898552</v>
      </c>
      <c r="H101" s="13">
        <v>56.937913043478261</v>
      </c>
      <c r="I101" s="13">
        <v>37.182879227053142</v>
      </c>
      <c r="J101" s="104">
        <v>1358.7969468599035</v>
      </c>
      <c r="K101" s="26">
        <v>102.68007180219054</v>
      </c>
      <c r="L101" s="26">
        <v>0</v>
      </c>
      <c r="M101" s="26">
        <v>0</v>
      </c>
      <c r="N101" s="26">
        <v>36.472850241545892</v>
      </c>
      <c r="O101" s="26">
        <v>369.49067428615825</v>
      </c>
      <c r="P101" s="26">
        <v>0</v>
      </c>
      <c r="Q101" s="26">
        <v>25.396173913043476</v>
      </c>
      <c r="R101" s="26">
        <v>43.011016714328797</v>
      </c>
      <c r="S101" s="26">
        <v>51.083130434782611</v>
      </c>
      <c r="T101" s="29">
        <v>628.13391739204974</v>
      </c>
      <c r="U101" s="114">
        <f>SUM(J101+T101)</f>
        <v>1986.9308642519532</v>
      </c>
      <c r="V101" s="101">
        <v>-1467.53</v>
      </c>
      <c r="W101" s="101">
        <f>U101+V101</f>
        <v>519.40086425195318</v>
      </c>
      <c r="X101" s="11">
        <v>331.93593599999991</v>
      </c>
      <c r="Y101" s="11">
        <v>0</v>
      </c>
      <c r="Z101" s="11">
        <v>9.0238936474103415</v>
      </c>
      <c r="AA101" s="11">
        <v>15.99169029874921</v>
      </c>
      <c r="AB101" s="11">
        <v>0</v>
      </c>
      <c r="AC101" s="9">
        <v>356.95151994615952</v>
      </c>
      <c r="AD101" s="123">
        <v>-0.9900000000000001</v>
      </c>
      <c r="AE101" s="123">
        <v>-1.79</v>
      </c>
      <c r="AF101" s="123">
        <v>-0.9900000000000001</v>
      </c>
      <c r="AG101" s="123">
        <v>-0.01</v>
      </c>
      <c r="AH101" s="123">
        <v>-19.59</v>
      </c>
      <c r="AI101" s="123">
        <v>-33.206280193236715</v>
      </c>
      <c r="AJ101" s="123">
        <v>391.95467359052111</v>
      </c>
      <c r="AK101" s="123">
        <v>146.26839121244575</v>
      </c>
      <c r="AL101" s="123">
        <v>-29.98</v>
      </c>
      <c r="AM101" s="123">
        <v>-11.48</v>
      </c>
      <c r="AN101" s="123">
        <v>1.97</v>
      </c>
      <c r="AO101" s="123">
        <v>-4.07</v>
      </c>
      <c r="AP101" s="123">
        <v>40.423551921872857</v>
      </c>
      <c r="AQ101" s="123">
        <v>-0.47191653196840655</v>
      </c>
      <c r="AR101" s="101">
        <v>478.03841999963458</v>
      </c>
      <c r="AS101" s="60">
        <v>404.97842620495055</v>
      </c>
      <c r="AT101" s="150">
        <v>170.1052565885422</v>
      </c>
      <c r="AU101" s="154">
        <f>SUM(W101,AC101,AR101,AS101,AT101)</f>
        <v>1929.4744869912404</v>
      </c>
    </row>
    <row r="102" spans="1:47">
      <c r="A102" s="7">
        <v>271</v>
      </c>
      <c r="B102" s="16" t="s">
        <v>98</v>
      </c>
      <c r="C102" s="3">
        <v>6766</v>
      </c>
      <c r="D102" s="13">
        <v>327.2076411469111</v>
      </c>
      <c r="E102" s="13">
        <v>87.553887082471178</v>
      </c>
      <c r="F102" s="13">
        <v>395.79826485368017</v>
      </c>
      <c r="G102" s="13">
        <v>405.60588235294125</v>
      </c>
      <c r="H102" s="13">
        <v>57.400839491575525</v>
      </c>
      <c r="I102" s="13">
        <v>43.134212237658886</v>
      </c>
      <c r="J102" s="104">
        <v>1316.700727165238</v>
      </c>
      <c r="K102" s="26">
        <v>57.449042180314521</v>
      </c>
      <c r="L102" s="26">
        <v>0</v>
      </c>
      <c r="M102" s="26">
        <v>0</v>
      </c>
      <c r="N102" s="26">
        <v>62.208958025421225</v>
      </c>
      <c r="O102" s="26">
        <v>56.110154221254405</v>
      </c>
      <c r="P102" s="26">
        <v>0</v>
      </c>
      <c r="Q102" s="26">
        <v>0</v>
      </c>
      <c r="R102" s="26">
        <v>30.1106898044752</v>
      </c>
      <c r="S102" s="26">
        <v>42.001454330475916</v>
      </c>
      <c r="T102" s="29">
        <v>247.88029856194123</v>
      </c>
      <c r="U102" s="114">
        <f>SUM(J102+T102)</f>
        <v>1564.5810257271792</v>
      </c>
      <c r="V102" s="101">
        <v>-1467.53</v>
      </c>
      <c r="W102" s="101">
        <f>U102+V102</f>
        <v>97.051025727179194</v>
      </c>
      <c r="X102" s="11">
        <v>0</v>
      </c>
      <c r="Y102" s="11">
        <v>0</v>
      </c>
      <c r="Z102" s="11">
        <v>11.397291729457164</v>
      </c>
      <c r="AA102" s="11">
        <v>16.981166127959465</v>
      </c>
      <c r="AB102" s="11">
        <v>0</v>
      </c>
      <c r="AC102" s="9">
        <v>28.378457857416631</v>
      </c>
      <c r="AD102" s="123">
        <v>-0.99</v>
      </c>
      <c r="AE102" s="123">
        <v>-1.7899999999999998</v>
      </c>
      <c r="AF102" s="123">
        <v>-0.99</v>
      </c>
      <c r="AG102" s="123">
        <v>-0.01</v>
      </c>
      <c r="AH102" s="123">
        <v>-19.59</v>
      </c>
      <c r="AI102" s="123">
        <v>-39.471712976647943</v>
      </c>
      <c r="AJ102" s="123">
        <v>-102.78105624394948</v>
      </c>
      <c r="AK102" s="123">
        <v>-42.698462317944397</v>
      </c>
      <c r="AL102" s="123">
        <v>-29.98</v>
      </c>
      <c r="AM102" s="123">
        <v>-11.48</v>
      </c>
      <c r="AN102" s="123">
        <v>1.97</v>
      </c>
      <c r="AO102" s="123">
        <v>-4.07</v>
      </c>
      <c r="AP102" s="123">
        <v>72.696892950990517</v>
      </c>
      <c r="AQ102" s="123">
        <v>-5.4288034694581384</v>
      </c>
      <c r="AR102" s="101">
        <v>-184.61314205700944</v>
      </c>
      <c r="AS102" s="60">
        <v>454.96589558426336</v>
      </c>
      <c r="AT102" s="150">
        <v>135.3781944485095</v>
      </c>
      <c r="AU102" s="154">
        <f>SUM(W102,AC102,AR102,AS102,AT102)</f>
        <v>531.16043156035926</v>
      </c>
    </row>
    <row r="103" spans="1:47">
      <c r="A103" s="7">
        <v>272</v>
      </c>
      <c r="B103" s="16" t="s">
        <v>99</v>
      </c>
      <c r="C103" s="3">
        <v>48295</v>
      </c>
      <c r="D103" s="13">
        <v>522.27147220209145</v>
      </c>
      <c r="E103" s="13">
        <v>104.07570141836629</v>
      </c>
      <c r="F103" s="13">
        <v>599.77148379749462</v>
      </c>
      <c r="G103" s="13">
        <v>515.70729475100939</v>
      </c>
      <c r="H103" s="13">
        <v>53.406389481312765</v>
      </c>
      <c r="I103" s="13">
        <v>45.910110777513204</v>
      </c>
      <c r="J103" s="104">
        <v>1841.1424524277875</v>
      </c>
      <c r="K103" s="26">
        <v>62.404549342496367</v>
      </c>
      <c r="L103" s="26">
        <v>21.249200000000002</v>
      </c>
      <c r="M103" s="26">
        <v>33.997714314111199</v>
      </c>
      <c r="N103" s="26">
        <v>93.797039030955588</v>
      </c>
      <c r="O103" s="26">
        <v>23.664293729998736</v>
      </c>
      <c r="P103" s="26">
        <v>0</v>
      </c>
      <c r="Q103" s="26">
        <v>0</v>
      </c>
      <c r="R103" s="26">
        <v>17.75121067372028</v>
      </c>
      <c r="S103" s="26">
        <v>42.467248369396422</v>
      </c>
      <c r="T103" s="29">
        <v>295.33125546067856</v>
      </c>
      <c r="U103" s="114">
        <f>SUM(J103+T103)</f>
        <v>2136.4737078884659</v>
      </c>
      <c r="V103" s="101">
        <v>-1467.53</v>
      </c>
      <c r="W103" s="101">
        <f>U103+V103</f>
        <v>668.94370788846595</v>
      </c>
      <c r="X103" s="11">
        <v>0</v>
      </c>
      <c r="Y103" s="11">
        <v>0</v>
      </c>
      <c r="Z103" s="11">
        <v>14.301664624204411</v>
      </c>
      <c r="AA103" s="11">
        <v>19.502683702440002</v>
      </c>
      <c r="AB103" s="11">
        <v>3.8521270646445434</v>
      </c>
      <c r="AC103" s="9">
        <v>37.656475391288957</v>
      </c>
      <c r="AD103" s="123">
        <v>-0.9900000000000001</v>
      </c>
      <c r="AE103" s="123">
        <v>-1.79</v>
      </c>
      <c r="AF103" s="123">
        <v>-0.9900000000000001</v>
      </c>
      <c r="AG103" s="123">
        <v>-0.01</v>
      </c>
      <c r="AH103" s="123">
        <v>-19.59</v>
      </c>
      <c r="AI103" s="123">
        <v>-35.550643544880423</v>
      </c>
      <c r="AJ103" s="123">
        <v>-201.50456867277188</v>
      </c>
      <c r="AK103" s="123">
        <v>-80.656283147502336</v>
      </c>
      <c r="AL103" s="123">
        <v>-29.98</v>
      </c>
      <c r="AM103" s="123">
        <v>-11.479999999999999</v>
      </c>
      <c r="AN103" s="123">
        <v>1.97</v>
      </c>
      <c r="AO103" s="123">
        <v>-4.07</v>
      </c>
      <c r="AP103" s="123">
        <v>35.694623207021834</v>
      </c>
      <c r="AQ103" s="123">
        <v>-8.0456555233445845E-2</v>
      </c>
      <c r="AR103" s="101">
        <v>-349.02732871336639</v>
      </c>
      <c r="AS103" s="60">
        <v>205.38963113698705</v>
      </c>
      <c r="AT103" s="150">
        <v>79.761636290411246</v>
      </c>
      <c r="AU103" s="154">
        <f>SUM(W103,AC103,AR103,AS103,AT103)</f>
        <v>642.72412199378687</v>
      </c>
    </row>
    <row r="104" spans="1:47">
      <c r="A104" s="7">
        <v>273</v>
      </c>
      <c r="B104" s="16" t="s">
        <v>100</v>
      </c>
      <c r="C104" s="3">
        <v>4011</v>
      </c>
      <c r="D104" s="13">
        <v>391.84510097232612</v>
      </c>
      <c r="E104" s="13">
        <v>98.46083271004737</v>
      </c>
      <c r="F104" s="13">
        <v>541.29230366492152</v>
      </c>
      <c r="G104" s="13">
        <v>435.69390426327601</v>
      </c>
      <c r="H104" s="13">
        <v>55.388745948641237</v>
      </c>
      <c r="I104" s="13">
        <v>45.101261530790325</v>
      </c>
      <c r="J104" s="104">
        <v>1567.7821490900026</v>
      </c>
      <c r="K104" s="26">
        <v>70.101472076838022</v>
      </c>
      <c r="L104" s="26">
        <v>0</v>
      </c>
      <c r="M104" s="26">
        <v>0</v>
      </c>
      <c r="N104" s="26">
        <v>44.233901770132135</v>
      </c>
      <c r="O104" s="26">
        <v>504.21836463260502</v>
      </c>
      <c r="P104" s="26">
        <v>0</v>
      </c>
      <c r="Q104" s="26">
        <v>0</v>
      </c>
      <c r="R104" s="26">
        <v>26.762787874772282</v>
      </c>
      <c r="S104" s="26">
        <v>47.599900274245826</v>
      </c>
      <c r="T104" s="29">
        <v>692.91642662859329</v>
      </c>
      <c r="U104" s="114">
        <f>SUM(J104+T104)</f>
        <v>2260.6985757185957</v>
      </c>
      <c r="V104" s="101">
        <v>-1467.53</v>
      </c>
      <c r="W104" s="101">
        <f>U104+V104</f>
        <v>793.16857571859578</v>
      </c>
      <c r="X104" s="11">
        <v>351.66582800000003</v>
      </c>
      <c r="Y104" s="11">
        <v>0</v>
      </c>
      <c r="Z104" s="11">
        <v>12.732772861862538</v>
      </c>
      <c r="AA104" s="11">
        <v>16.258870251592388</v>
      </c>
      <c r="AB104" s="11">
        <v>7.700121950393191</v>
      </c>
      <c r="AC104" s="9">
        <v>388.35759306384819</v>
      </c>
      <c r="AD104" s="123">
        <v>-0.99</v>
      </c>
      <c r="AE104" s="123">
        <v>-1.79</v>
      </c>
      <c r="AF104" s="123">
        <v>-0.99</v>
      </c>
      <c r="AG104" s="123">
        <v>-0.01</v>
      </c>
      <c r="AH104" s="123">
        <v>-19.59</v>
      </c>
      <c r="AI104" s="123">
        <v>-12.499244577412117</v>
      </c>
      <c r="AJ104" s="123">
        <v>-176.70552849497514</v>
      </c>
      <c r="AK104" s="123">
        <v>220.27294119818865</v>
      </c>
      <c r="AL104" s="123">
        <v>-29.98</v>
      </c>
      <c r="AM104" s="123">
        <v>-11.48</v>
      </c>
      <c r="AN104" s="123">
        <v>1.97</v>
      </c>
      <c r="AO104" s="123">
        <v>-4.07</v>
      </c>
      <c r="AP104" s="123">
        <v>27.430477701910668</v>
      </c>
      <c r="AQ104" s="123">
        <v>16.226811419832249</v>
      </c>
      <c r="AR104" s="101">
        <v>7.7954572475442756</v>
      </c>
      <c r="AS104" s="60">
        <v>60.383055279845124</v>
      </c>
      <c r="AT104" s="150">
        <v>105.97682882447144</v>
      </c>
      <c r="AU104" s="154">
        <f>SUM(W104,AC104,AR104,AS104,AT104)</f>
        <v>1355.6815101343047</v>
      </c>
    </row>
    <row r="105" spans="1:47">
      <c r="A105" s="7">
        <v>275</v>
      </c>
      <c r="B105" s="16" t="s">
        <v>101</v>
      </c>
      <c r="C105" s="3">
        <v>2499</v>
      </c>
      <c r="D105" s="13">
        <v>314.46392557022813</v>
      </c>
      <c r="E105" s="13">
        <v>82.60856342537015</v>
      </c>
      <c r="F105" s="13">
        <v>402.61319327731093</v>
      </c>
      <c r="G105" s="13">
        <v>476.56478591436581</v>
      </c>
      <c r="H105" s="13">
        <v>57.114893957583028</v>
      </c>
      <c r="I105" s="13">
        <v>39.919407763105248</v>
      </c>
      <c r="J105" s="104">
        <v>1373.2847699079632</v>
      </c>
      <c r="K105" s="26">
        <v>71.023469476660878</v>
      </c>
      <c r="L105" s="26">
        <v>0</v>
      </c>
      <c r="M105" s="26">
        <v>0</v>
      </c>
      <c r="N105" s="26">
        <v>39.275086034413768</v>
      </c>
      <c r="O105" s="26">
        <v>162.19731045201138</v>
      </c>
      <c r="P105" s="26">
        <v>0</v>
      </c>
      <c r="Q105" s="26">
        <v>0</v>
      </c>
      <c r="R105" s="26">
        <v>22.837680315889429</v>
      </c>
      <c r="S105" s="26">
        <v>47.015286114445786</v>
      </c>
      <c r="T105" s="29">
        <v>342.34883239342116</v>
      </c>
      <c r="U105" s="114">
        <f>SUM(J105+T105)</f>
        <v>1715.6336023013844</v>
      </c>
      <c r="V105" s="101">
        <v>-1467.53</v>
      </c>
      <c r="W105" s="101">
        <f>U105+V105</f>
        <v>248.1036023013844</v>
      </c>
      <c r="X105" s="11">
        <v>63.711446666666674</v>
      </c>
      <c r="Y105" s="11">
        <v>0</v>
      </c>
      <c r="Z105" s="11">
        <v>11.050700568305512</v>
      </c>
      <c r="AA105" s="11">
        <v>23.367664152195612</v>
      </c>
      <c r="AB105" s="11">
        <v>0</v>
      </c>
      <c r="AC105" s="9">
        <v>98.129811387167805</v>
      </c>
      <c r="AD105" s="123">
        <v>-0.98999999999999988</v>
      </c>
      <c r="AE105" s="123">
        <v>-1.79</v>
      </c>
      <c r="AF105" s="123">
        <v>-0.98999999999999988</v>
      </c>
      <c r="AG105" s="123">
        <v>-0.01</v>
      </c>
      <c r="AH105" s="123">
        <v>-19.59</v>
      </c>
      <c r="AI105" s="123">
        <v>-24.47797118847539</v>
      </c>
      <c r="AJ105" s="123">
        <v>72.839024334618173</v>
      </c>
      <c r="AK105" s="123">
        <v>76.335004366666396</v>
      </c>
      <c r="AL105" s="123">
        <v>-29.98</v>
      </c>
      <c r="AM105" s="123">
        <v>-11.48</v>
      </c>
      <c r="AN105" s="123">
        <v>1.97</v>
      </c>
      <c r="AO105" s="123">
        <v>-4.07</v>
      </c>
      <c r="AP105" s="123">
        <v>57.622218242047872</v>
      </c>
      <c r="AQ105" s="123">
        <v>5.2986512648163524</v>
      </c>
      <c r="AR105" s="101">
        <v>120.68692701967342</v>
      </c>
      <c r="AS105" s="60">
        <v>501.18991329703243</v>
      </c>
      <c r="AT105" s="150">
        <v>136.80627493797823</v>
      </c>
      <c r="AU105" s="154">
        <f>SUM(W105,AC105,AR105,AS105,AT105)</f>
        <v>1104.9165289432362</v>
      </c>
    </row>
    <row r="106" spans="1:47">
      <c r="A106" s="7">
        <v>276</v>
      </c>
      <c r="B106" s="16" t="s">
        <v>102</v>
      </c>
      <c r="C106" s="3">
        <v>15136</v>
      </c>
      <c r="D106" s="13">
        <v>570.55027087737847</v>
      </c>
      <c r="E106" s="13">
        <v>108.51841966173362</v>
      </c>
      <c r="F106" s="13">
        <v>689.71645084566603</v>
      </c>
      <c r="G106" s="13">
        <v>601.23545520613106</v>
      </c>
      <c r="H106" s="13">
        <v>51.772378435517972</v>
      </c>
      <c r="I106" s="13">
        <v>47.089867864693446</v>
      </c>
      <c r="J106" s="104">
        <v>2068.8828428911202</v>
      </c>
      <c r="K106" s="26">
        <v>64.728738348257323</v>
      </c>
      <c r="L106" s="26">
        <v>0</v>
      </c>
      <c r="M106" s="26">
        <v>0</v>
      </c>
      <c r="N106" s="26">
        <v>43.271147595137421</v>
      </c>
      <c r="O106" s="26">
        <v>41.756015285134943</v>
      </c>
      <c r="P106" s="26">
        <v>0</v>
      </c>
      <c r="Q106" s="26">
        <v>0</v>
      </c>
      <c r="R106" s="26">
        <v>12.81068337454831</v>
      </c>
      <c r="S106" s="26">
        <v>44.19698202959831</v>
      </c>
      <c r="T106" s="29">
        <v>206.76356663267632</v>
      </c>
      <c r="U106" s="114">
        <f>SUM(J106+T106)</f>
        <v>2275.6464095237966</v>
      </c>
      <c r="V106" s="101">
        <v>-1467.53</v>
      </c>
      <c r="W106" s="101">
        <f>U106+V106</f>
        <v>808.11640952379662</v>
      </c>
      <c r="X106" s="11">
        <v>0</v>
      </c>
      <c r="Y106" s="11">
        <v>0</v>
      </c>
      <c r="Z106" s="11">
        <v>7.9274137575388268</v>
      </c>
      <c r="AA106" s="11">
        <v>22.101701814348605</v>
      </c>
      <c r="AB106" s="11">
        <v>6.6045543577387562</v>
      </c>
      <c r="AC106" s="9">
        <v>36.633669929626187</v>
      </c>
      <c r="AD106" s="123">
        <v>-0.99</v>
      </c>
      <c r="AE106" s="123">
        <v>-1.7900000000000003</v>
      </c>
      <c r="AF106" s="123">
        <v>-0.99</v>
      </c>
      <c r="AG106" s="123">
        <v>-0.01</v>
      </c>
      <c r="AH106" s="123">
        <v>-19.59</v>
      </c>
      <c r="AI106" s="123">
        <v>-31.005005285412263</v>
      </c>
      <c r="AJ106" s="123">
        <v>78.655797643923037</v>
      </c>
      <c r="AK106" s="123">
        <v>-2.0445575498345701</v>
      </c>
      <c r="AL106" s="123">
        <v>-29.98</v>
      </c>
      <c r="AM106" s="123">
        <v>-11.48</v>
      </c>
      <c r="AN106" s="123">
        <v>1.97</v>
      </c>
      <c r="AO106" s="123">
        <v>-4.07</v>
      </c>
      <c r="AP106" s="123">
        <v>33.472805967713555</v>
      </c>
      <c r="AQ106" s="123">
        <v>8.7182072367727024</v>
      </c>
      <c r="AR106" s="101">
        <v>20.867248013162456</v>
      </c>
      <c r="AS106" s="60">
        <v>350.94141243954226</v>
      </c>
      <c r="AT106" s="150">
        <v>43.706627743937013</v>
      </c>
      <c r="AU106" s="154">
        <f>SUM(W106,AC106,AR106,AS106,AT106)</f>
        <v>1260.2653676500645</v>
      </c>
    </row>
    <row r="107" spans="1:47">
      <c r="A107" s="7">
        <v>280</v>
      </c>
      <c r="B107" s="16" t="s">
        <v>103</v>
      </c>
      <c r="C107" s="3">
        <v>2015</v>
      </c>
      <c r="D107" s="13">
        <v>335.48188585607943</v>
      </c>
      <c r="E107" s="13">
        <v>102.45101736972705</v>
      </c>
      <c r="F107" s="13">
        <v>488.05741935483877</v>
      </c>
      <c r="G107" s="13">
        <v>481.82196029776674</v>
      </c>
      <c r="H107" s="13">
        <v>56.030263027295284</v>
      </c>
      <c r="I107" s="13">
        <v>43.542173697270478</v>
      </c>
      <c r="J107" s="104">
        <v>1507.3847196029776</v>
      </c>
      <c r="K107" s="26">
        <v>41.131174081538767</v>
      </c>
      <c r="L107" s="26">
        <v>21.249200000000002</v>
      </c>
      <c r="M107" s="26">
        <v>236.21638153846158</v>
      </c>
      <c r="N107" s="26">
        <v>238.8609677419355</v>
      </c>
      <c r="O107" s="26">
        <v>92.656708399234546</v>
      </c>
      <c r="P107" s="26">
        <v>0</v>
      </c>
      <c r="Q107" s="26">
        <v>0</v>
      </c>
      <c r="R107" s="26">
        <v>36.529537337243561</v>
      </c>
      <c r="S107" s="26">
        <v>27.696436724565761</v>
      </c>
      <c r="T107" s="29">
        <v>694.34040582297973</v>
      </c>
      <c r="U107" s="114">
        <f>SUM(J107+T107)</f>
        <v>2201.7251254259572</v>
      </c>
      <c r="V107" s="101">
        <v>-1467.53</v>
      </c>
      <c r="W107" s="101">
        <f>U107+V107</f>
        <v>734.19512542595726</v>
      </c>
      <c r="X107" s="11">
        <v>126.375508</v>
      </c>
      <c r="Y107" s="11">
        <v>0</v>
      </c>
      <c r="Z107" s="11">
        <v>9.4436597472433892</v>
      </c>
      <c r="AA107" s="11">
        <v>16.716798793743227</v>
      </c>
      <c r="AB107" s="11">
        <v>0</v>
      </c>
      <c r="AC107" s="9">
        <v>152.53596654098664</v>
      </c>
      <c r="AD107" s="123">
        <v>-0.99</v>
      </c>
      <c r="AE107" s="123">
        <v>-1.79</v>
      </c>
      <c r="AF107" s="123">
        <v>-0.99</v>
      </c>
      <c r="AG107" s="123">
        <v>-0.01</v>
      </c>
      <c r="AH107" s="123">
        <v>-19.59</v>
      </c>
      <c r="AI107" s="123">
        <v>-15.603573200992557</v>
      </c>
      <c r="AJ107" s="123">
        <v>52.127325880694869</v>
      </c>
      <c r="AK107" s="123">
        <v>128.04712865575561</v>
      </c>
      <c r="AL107" s="123">
        <v>-29.98</v>
      </c>
      <c r="AM107" s="123">
        <v>-11.48</v>
      </c>
      <c r="AN107" s="123">
        <v>1.97</v>
      </c>
      <c r="AO107" s="123">
        <v>-4.07</v>
      </c>
      <c r="AP107" s="123">
        <v>43.099492884316575</v>
      </c>
      <c r="AQ107" s="123">
        <v>-8.3106536312747039</v>
      </c>
      <c r="AR107" s="101">
        <v>132.4297205884998</v>
      </c>
      <c r="AS107" s="60">
        <v>448.98925049223141</v>
      </c>
      <c r="AT107" s="150">
        <v>185.05854523737023</v>
      </c>
      <c r="AU107" s="154">
        <f>SUM(W107,AC107,AR107,AS107,AT107)</f>
        <v>1653.2086082850453</v>
      </c>
    </row>
    <row r="108" spans="1:47">
      <c r="A108" s="7">
        <v>284</v>
      </c>
      <c r="B108" s="16" t="s">
        <v>104</v>
      </c>
      <c r="C108" s="3">
        <v>2207</v>
      </c>
      <c r="D108" s="13">
        <v>348.41207521522432</v>
      </c>
      <c r="E108" s="13">
        <v>56.936293611236977</v>
      </c>
      <c r="F108" s="13">
        <v>431.88769370185776</v>
      </c>
      <c r="G108" s="13">
        <v>416.44379247847758</v>
      </c>
      <c r="H108" s="13">
        <v>57.089578613502489</v>
      </c>
      <c r="I108" s="13">
        <v>42.099338468509288</v>
      </c>
      <c r="J108" s="104">
        <v>1352.8687720888088</v>
      </c>
      <c r="K108" s="26">
        <v>46.024406753898603</v>
      </c>
      <c r="L108" s="26">
        <v>0</v>
      </c>
      <c r="M108" s="26">
        <v>0</v>
      </c>
      <c r="N108" s="26">
        <v>94.074173085636616</v>
      </c>
      <c r="O108" s="26">
        <v>68.566152816887694</v>
      </c>
      <c r="P108" s="26">
        <v>0</v>
      </c>
      <c r="Q108" s="26">
        <v>0</v>
      </c>
      <c r="R108" s="26">
        <v>33.738176828990746</v>
      </c>
      <c r="S108" s="26">
        <v>32.606869053013142</v>
      </c>
      <c r="T108" s="29">
        <v>275.00977853842681</v>
      </c>
      <c r="U108" s="114">
        <f>SUM(J108+T108)</f>
        <v>1627.8785506272357</v>
      </c>
      <c r="V108" s="101">
        <v>-1467.53</v>
      </c>
      <c r="W108" s="101">
        <f>U108+V108</f>
        <v>160.34855062723568</v>
      </c>
      <c r="X108" s="11">
        <v>0.46166933333333332</v>
      </c>
      <c r="Y108" s="11">
        <v>0</v>
      </c>
      <c r="Z108" s="11">
        <v>14.007055338641766</v>
      </c>
      <c r="AA108" s="11">
        <v>19.524919171455107</v>
      </c>
      <c r="AB108" s="11">
        <v>0</v>
      </c>
      <c r="AC108" s="9">
        <v>33.993643843430206</v>
      </c>
      <c r="AD108" s="123">
        <v>-0.98999999999999988</v>
      </c>
      <c r="AE108" s="123">
        <v>-1.79</v>
      </c>
      <c r="AF108" s="123">
        <v>-0.98999999999999988</v>
      </c>
      <c r="AG108" s="123">
        <v>-0.01</v>
      </c>
      <c r="AH108" s="123">
        <v>-19.59</v>
      </c>
      <c r="AI108" s="123">
        <v>-17.206243769823288</v>
      </c>
      <c r="AJ108" s="123">
        <v>224.73325797177174</v>
      </c>
      <c r="AK108" s="123">
        <v>180.41628850293571</v>
      </c>
      <c r="AL108" s="123">
        <v>-29.98</v>
      </c>
      <c r="AM108" s="123">
        <v>-11.48</v>
      </c>
      <c r="AN108" s="123">
        <v>1.97</v>
      </c>
      <c r="AO108" s="123">
        <v>-4.07</v>
      </c>
      <c r="AP108" s="123">
        <v>39.431078285798691</v>
      </c>
      <c r="AQ108" s="123">
        <v>-4.7623666971702159</v>
      </c>
      <c r="AR108" s="101">
        <v>355.68201429351268</v>
      </c>
      <c r="AS108" s="60">
        <v>250.31610796415751</v>
      </c>
      <c r="AT108" s="150">
        <v>190.46302523093419</v>
      </c>
      <c r="AU108" s="154">
        <f>SUM(W108,AC108,AR108,AS108,AT108)</f>
        <v>990.80334195927026</v>
      </c>
    </row>
    <row r="109" spans="1:47">
      <c r="A109" s="7">
        <v>285</v>
      </c>
      <c r="B109" s="16" t="s">
        <v>105</v>
      </c>
      <c r="C109" s="3">
        <v>50500</v>
      </c>
      <c r="D109" s="13">
        <v>319.75949405940594</v>
      </c>
      <c r="E109" s="13">
        <v>66.472760396039604</v>
      </c>
      <c r="F109" s="13">
        <v>417.49204811881185</v>
      </c>
      <c r="G109" s="13">
        <v>412.18771485148517</v>
      </c>
      <c r="H109" s="13">
        <v>57.39118415841584</v>
      </c>
      <c r="I109" s="13">
        <v>46.59671762376238</v>
      </c>
      <c r="J109" s="104">
        <v>1319.8999192079209</v>
      </c>
      <c r="K109" s="26">
        <v>94.666179850275952</v>
      </c>
      <c r="L109" s="26">
        <v>0</v>
      </c>
      <c r="M109" s="26">
        <v>0</v>
      </c>
      <c r="N109" s="26">
        <v>199.21218019801981</v>
      </c>
      <c r="O109" s="26">
        <v>4.2582227971453763</v>
      </c>
      <c r="P109" s="26">
        <v>0</v>
      </c>
      <c r="Q109" s="26">
        <v>2.7114201980198018</v>
      </c>
      <c r="R109" s="26">
        <v>34.170761592527015</v>
      </c>
      <c r="S109" s="26">
        <v>60.417813861386144</v>
      </c>
      <c r="T109" s="29">
        <v>395.43657849737411</v>
      </c>
      <c r="U109" s="114">
        <f>SUM(J109+T109)</f>
        <v>1715.336497705295</v>
      </c>
      <c r="V109" s="101">
        <v>-1467.53</v>
      </c>
      <c r="W109" s="101">
        <f>U109+V109</f>
        <v>247.80649770529499</v>
      </c>
      <c r="X109" s="11">
        <v>0</v>
      </c>
      <c r="Y109" s="11">
        <v>0</v>
      </c>
      <c r="Z109" s="11">
        <v>15.148347363465252</v>
      </c>
      <c r="AA109" s="11">
        <v>20.344692614289503</v>
      </c>
      <c r="AB109" s="11">
        <v>0</v>
      </c>
      <c r="AC109" s="9">
        <v>35.493039977754755</v>
      </c>
      <c r="AD109" s="123">
        <v>-0.99</v>
      </c>
      <c r="AE109" s="123">
        <v>-1.79</v>
      </c>
      <c r="AF109" s="123">
        <v>-0.99</v>
      </c>
      <c r="AG109" s="123">
        <v>-0.01</v>
      </c>
      <c r="AH109" s="123">
        <v>-19.59</v>
      </c>
      <c r="AI109" s="123">
        <v>-78.647051881188119</v>
      </c>
      <c r="AJ109" s="123">
        <v>-185.6244395731118</v>
      </c>
      <c r="AK109" s="123">
        <v>-34.610411006246864</v>
      </c>
      <c r="AL109" s="123">
        <v>-29.98</v>
      </c>
      <c r="AM109" s="123">
        <v>-11.48</v>
      </c>
      <c r="AN109" s="123">
        <v>1.97</v>
      </c>
      <c r="AO109" s="123">
        <v>-4.07</v>
      </c>
      <c r="AP109" s="123">
        <v>50.136871083539937</v>
      </c>
      <c r="AQ109" s="123">
        <v>6.5002228554209118</v>
      </c>
      <c r="AR109" s="101">
        <v>-309.17480852158593</v>
      </c>
      <c r="AS109" s="60">
        <v>205.37764950740308</v>
      </c>
      <c r="AT109" s="150">
        <v>80.94595488020353</v>
      </c>
      <c r="AU109" s="154">
        <f>SUM(W109,AC109,AR109,AS109,AT109)</f>
        <v>260.44833354907041</v>
      </c>
    </row>
    <row r="110" spans="1:47">
      <c r="A110" s="7">
        <v>286</v>
      </c>
      <c r="B110" s="16" t="s">
        <v>106</v>
      </c>
      <c r="C110" s="3">
        <v>78880</v>
      </c>
      <c r="D110" s="13">
        <v>328.12115682048682</v>
      </c>
      <c r="E110" s="13">
        <v>71.458884381338734</v>
      </c>
      <c r="F110" s="13">
        <v>424.18240960953352</v>
      </c>
      <c r="G110" s="13">
        <v>395.99599835192697</v>
      </c>
      <c r="H110" s="13">
        <v>57.313227941176471</v>
      </c>
      <c r="I110" s="13">
        <v>45.445165821501014</v>
      </c>
      <c r="J110" s="104">
        <v>1322.5168429259636</v>
      </c>
      <c r="K110" s="26">
        <v>76.191268925297322</v>
      </c>
      <c r="L110" s="26">
        <v>0</v>
      </c>
      <c r="M110" s="26">
        <v>0</v>
      </c>
      <c r="N110" s="26">
        <v>98.704535370182555</v>
      </c>
      <c r="O110" s="26">
        <v>25.621665700350402</v>
      </c>
      <c r="P110" s="26">
        <v>0</v>
      </c>
      <c r="Q110" s="26">
        <v>0</v>
      </c>
      <c r="R110" s="26">
        <v>26.184941325859324</v>
      </c>
      <c r="S110" s="26">
        <v>48.911223123732256</v>
      </c>
      <c r="T110" s="29">
        <v>275.61363444542184</v>
      </c>
      <c r="U110" s="114">
        <f>SUM(J110+T110)</f>
        <v>1598.1304773713855</v>
      </c>
      <c r="V110" s="101">
        <v>-1467.53</v>
      </c>
      <c r="W110" s="101">
        <f>U110+V110</f>
        <v>130.60047737138552</v>
      </c>
      <c r="X110" s="11">
        <v>0</v>
      </c>
      <c r="Y110" s="11">
        <v>0</v>
      </c>
      <c r="Z110" s="11">
        <v>13.0371851153366</v>
      </c>
      <c r="AA110" s="11">
        <v>19.744756761527078</v>
      </c>
      <c r="AB110" s="11">
        <v>0</v>
      </c>
      <c r="AC110" s="9">
        <v>32.781941876863677</v>
      </c>
      <c r="AD110" s="123">
        <v>-0.99</v>
      </c>
      <c r="AE110" s="123">
        <v>-1.7900000000000003</v>
      </c>
      <c r="AF110" s="123">
        <v>-0.99</v>
      </c>
      <c r="AG110" s="123">
        <v>-0.01</v>
      </c>
      <c r="AH110" s="123">
        <v>-19.59</v>
      </c>
      <c r="AI110" s="123">
        <v>-53.331249619675454</v>
      </c>
      <c r="AJ110" s="123">
        <v>-190.84193980242048</v>
      </c>
      <c r="AK110" s="123">
        <v>-72.575298458930916</v>
      </c>
      <c r="AL110" s="123">
        <v>-29.98</v>
      </c>
      <c r="AM110" s="123">
        <v>-11.48</v>
      </c>
      <c r="AN110" s="123">
        <v>1.97</v>
      </c>
      <c r="AO110" s="123">
        <v>-4.07</v>
      </c>
      <c r="AP110" s="123">
        <v>41.715966064832784</v>
      </c>
      <c r="AQ110" s="123">
        <v>5.3027724067882556</v>
      </c>
      <c r="AR110" s="101">
        <v>-336.65974940940578</v>
      </c>
      <c r="AS110" s="60">
        <v>172.2080254258706</v>
      </c>
      <c r="AT110" s="150">
        <v>92.955414440808269</v>
      </c>
      <c r="AU110" s="154">
        <f>SUM(W110,AC110,AR110,AS110,AT110)</f>
        <v>91.886109705522287</v>
      </c>
    </row>
    <row r="111" spans="1:47">
      <c r="A111" s="7">
        <v>287</v>
      </c>
      <c r="B111" s="16" t="s">
        <v>107</v>
      </c>
      <c r="C111" s="3">
        <v>6199</v>
      </c>
      <c r="D111" s="13">
        <v>339.41563961929347</v>
      </c>
      <c r="E111" s="13">
        <v>69.499725762219725</v>
      </c>
      <c r="F111" s="13">
        <v>396.61062268107759</v>
      </c>
      <c r="G111" s="13">
        <v>403.02877076947897</v>
      </c>
      <c r="H111" s="13">
        <v>57.444387804484599</v>
      </c>
      <c r="I111" s="13">
        <v>39.713263429585417</v>
      </c>
      <c r="J111" s="104">
        <v>1305.7124100661397</v>
      </c>
      <c r="K111" s="26">
        <v>51.044528505936654</v>
      </c>
      <c r="L111" s="26">
        <v>21.249200000000002</v>
      </c>
      <c r="M111" s="26">
        <v>149.42115418615907</v>
      </c>
      <c r="N111" s="26">
        <v>123.92326020325859</v>
      </c>
      <c r="O111" s="26">
        <v>87.096627961209691</v>
      </c>
      <c r="P111" s="26">
        <v>0</v>
      </c>
      <c r="Q111" s="26">
        <v>0</v>
      </c>
      <c r="R111" s="26">
        <v>35.437772001032918</v>
      </c>
      <c r="S111" s="26">
        <v>29.851369575738026</v>
      </c>
      <c r="T111" s="29">
        <v>498.02391243333494</v>
      </c>
      <c r="U111" s="114">
        <f>SUM(J111+T111)</f>
        <v>1803.7363224994747</v>
      </c>
      <c r="V111" s="101">
        <v>-1467.53</v>
      </c>
      <c r="W111" s="101">
        <f>U111+V111</f>
        <v>336.20632249947471</v>
      </c>
      <c r="X111" s="11">
        <v>61.020173333333339</v>
      </c>
      <c r="Y111" s="11">
        <v>0</v>
      </c>
      <c r="Z111" s="11">
        <v>12.727007070940276</v>
      </c>
      <c r="AA111" s="11">
        <v>18.763531613017509</v>
      </c>
      <c r="AB111" s="11">
        <v>0</v>
      </c>
      <c r="AC111" s="9">
        <v>92.510712017291127</v>
      </c>
      <c r="AD111" s="123">
        <v>-0.99</v>
      </c>
      <c r="AE111" s="123">
        <v>-1.7900000000000003</v>
      </c>
      <c r="AF111" s="123">
        <v>-0.99</v>
      </c>
      <c r="AG111" s="123">
        <v>-0.01</v>
      </c>
      <c r="AH111" s="123">
        <v>-19.59</v>
      </c>
      <c r="AI111" s="123">
        <v>-14.037539925794484</v>
      </c>
      <c r="AJ111" s="123">
        <v>216.87607440523516</v>
      </c>
      <c r="AK111" s="123">
        <v>107.79733937161132</v>
      </c>
      <c r="AL111" s="123">
        <v>-29.979999999999997</v>
      </c>
      <c r="AM111" s="123">
        <v>-11.48</v>
      </c>
      <c r="AN111" s="123">
        <v>1.9700000000000002</v>
      </c>
      <c r="AO111" s="123">
        <v>-4.07</v>
      </c>
      <c r="AP111" s="123">
        <v>14.412916828259654</v>
      </c>
      <c r="AQ111" s="123">
        <v>-1.6912912722775688</v>
      </c>
      <c r="AR111" s="101">
        <v>256.42749940703408</v>
      </c>
      <c r="AS111" s="60">
        <v>347.64423021446822</v>
      </c>
      <c r="AT111" s="150">
        <v>174.09835151285787</v>
      </c>
      <c r="AU111" s="154">
        <f>SUM(W111,AC111,AR111,AS111,AT111)</f>
        <v>1206.8871156511259</v>
      </c>
    </row>
    <row r="112" spans="1:47">
      <c r="A112" s="7">
        <v>288</v>
      </c>
      <c r="B112" s="16" t="s">
        <v>108</v>
      </c>
      <c r="C112" s="3">
        <v>6368</v>
      </c>
      <c r="D112" s="13">
        <v>469.73654208542717</v>
      </c>
      <c r="E112" s="13">
        <v>105.71136934673366</v>
      </c>
      <c r="F112" s="13">
        <v>523.88763976130656</v>
      </c>
      <c r="G112" s="13">
        <v>561.05624999999998</v>
      </c>
      <c r="H112" s="13">
        <v>54.23729271356784</v>
      </c>
      <c r="I112" s="13">
        <v>44.191438442211059</v>
      </c>
      <c r="J112" s="104">
        <v>1758.8205323492466</v>
      </c>
      <c r="K112" s="26">
        <v>34.06806014537478</v>
      </c>
      <c r="L112" s="26">
        <v>21.249199999999998</v>
      </c>
      <c r="M112" s="26">
        <v>214.52606174623119</v>
      </c>
      <c r="N112" s="26">
        <v>92.180146042713574</v>
      </c>
      <c r="O112" s="26">
        <v>88.458268949503633</v>
      </c>
      <c r="P112" s="26">
        <v>0</v>
      </c>
      <c r="Q112" s="26">
        <v>0</v>
      </c>
      <c r="R112" s="26">
        <v>25.686951578110826</v>
      </c>
      <c r="S112" s="26">
        <v>23.40875628140704</v>
      </c>
      <c r="T112" s="29">
        <v>499.577444743341</v>
      </c>
      <c r="U112" s="114">
        <f>SUM(J112+T112)</f>
        <v>2258.3979770925876</v>
      </c>
      <c r="V112" s="101">
        <v>-1467.53</v>
      </c>
      <c r="W112" s="101">
        <f>U112+V112</f>
        <v>790.86797709258758</v>
      </c>
      <c r="X112" s="11">
        <v>0</v>
      </c>
      <c r="Y112" s="11">
        <v>0</v>
      </c>
      <c r="Z112" s="11">
        <v>10.741900700053424</v>
      </c>
      <c r="AA112" s="11">
        <v>19.928069120864066</v>
      </c>
      <c r="AB112" s="11">
        <v>0</v>
      </c>
      <c r="AC112" s="9">
        <v>30.669969820917494</v>
      </c>
      <c r="AD112" s="123">
        <v>-0.99</v>
      </c>
      <c r="AE112" s="123">
        <v>-1.7899999999999998</v>
      </c>
      <c r="AF112" s="123">
        <v>-0.99</v>
      </c>
      <c r="AG112" s="123">
        <v>-0.01</v>
      </c>
      <c r="AH112" s="123">
        <v>-19.59</v>
      </c>
      <c r="AI112" s="123">
        <v>-9.9113049623115579</v>
      </c>
      <c r="AJ112" s="123">
        <v>0.50287084572377605</v>
      </c>
      <c r="AK112" s="123">
        <v>-23.192078767800741</v>
      </c>
      <c r="AL112" s="123">
        <v>-29.98</v>
      </c>
      <c r="AM112" s="123">
        <v>-11.48</v>
      </c>
      <c r="AN112" s="123">
        <v>1.97</v>
      </c>
      <c r="AO112" s="123">
        <v>-4.07</v>
      </c>
      <c r="AP112" s="123">
        <v>30.088767286841112</v>
      </c>
      <c r="AQ112" s="123">
        <v>-10.735792033650823</v>
      </c>
      <c r="AR112" s="101">
        <v>-80.177537631198234</v>
      </c>
      <c r="AS112" s="60">
        <v>365.64866762475651</v>
      </c>
      <c r="AT112" s="150">
        <v>146.2155402835248</v>
      </c>
      <c r="AU112" s="154">
        <f>SUM(W112,AC112,AR112,AS112,AT112)</f>
        <v>1253.2246171905883</v>
      </c>
    </row>
    <row r="113" spans="1:47">
      <c r="A113" s="7">
        <v>290</v>
      </c>
      <c r="B113" s="16" t="s">
        <v>109</v>
      </c>
      <c r="C113" s="3">
        <v>7582</v>
      </c>
      <c r="D113" s="13">
        <v>235.15424030598788</v>
      </c>
      <c r="E113" s="13">
        <v>59.1901872856766</v>
      </c>
      <c r="F113" s="13">
        <v>336.23950540754419</v>
      </c>
      <c r="G113" s="13">
        <v>379.02649696649968</v>
      </c>
      <c r="H113" s="13">
        <v>58.986900553943549</v>
      </c>
      <c r="I113" s="13">
        <v>39.548952782906888</v>
      </c>
      <c r="J113" s="104">
        <v>1108.1462833025589</v>
      </c>
      <c r="K113" s="26">
        <v>74.107071061716098</v>
      </c>
      <c r="L113" s="26">
        <v>0</v>
      </c>
      <c r="M113" s="26">
        <v>0</v>
      </c>
      <c r="N113" s="26">
        <v>53.273355315220257</v>
      </c>
      <c r="O113" s="26">
        <v>501.02764061964973</v>
      </c>
      <c r="P113" s="26">
        <v>0</v>
      </c>
      <c r="Q113" s="26">
        <v>0</v>
      </c>
      <c r="R113" s="26">
        <v>22.033078836042694</v>
      </c>
      <c r="S113" s="26">
        <v>43.582695858612503</v>
      </c>
      <c r="T113" s="29">
        <v>694.02384169124127</v>
      </c>
      <c r="U113" s="114">
        <f>SUM(J113+T113)</f>
        <v>1802.1701249938001</v>
      </c>
      <c r="V113" s="101">
        <v>-1467.53</v>
      </c>
      <c r="W113" s="101">
        <f>U113+V113</f>
        <v>334.6401249938001</v>
      </c>
      <c r="X113" s="11">
        <v>140.39547799999997</v>
      </c>
      <c r="Y113" s="11">
        <v>0</v>
      </c>
      <c r="Z113" s="11">
        <v>13.185875427682861</v>
      </c>
      <c r="AA113" s="11">
        <v>20.111228869500188</v>
      </c>
      <c r="AB113" s="11">
        <v>0</v>
      </c>
      <c r="AC113" s="9">
        <v>173.69258229718304</v>
      </c>
      <c r="AD113" s="123">
        <v>-0.99</v>
      </c>
      <c r="AE113" s="123">
        <v>-1.79</v>
      </c>
      <c r="AF113" s="123">
        <v>-0.99</v>
      </c>
      <c r="AG113" s="123">
        <v>-0.01</v>
      </c>
      <c r="AH113" s="123">
        <v>-19.59</v>
      </c>
      <c r="AI113" s="123">
        <v>-24.621314956475864</v>
      </c>
      <c r="AJ113" s="123">
        <v>52.529850890234812</v>
      </c>
      <c r="AK113" s="123">
        <v>76.076777020223702</v>
      </c>
      <c r="AL113" s="123">
        <v>-29.98</v>
      </c>
      <c r="AM113" s="123">
        <v>-11.48</v>
      </c>
      <c r="AN113" s="123">
        <v>1.97</v>
      </c>
      <c r="AO113" s="123">
        <v>-4.07</v>
      </c>
      <c r="AP113" s="123">
        <v>43.867381931017405</v>
      </c>
      <c r="AQ113" s="123">
        <v>16.714264599925279</v>
      </c>
      <c r="AR113" s="101">
        <v>97.636959484925342</v>
      </c>
      <c r="AS113" s="60">
        <v>347.706649986299</v>
      </c>
      <c r="AT113" s="150">
        <v>147.73225491477561</v>
      </c>
      <c r="AU113" s="154">
        <f>SUM(W113,AC113,AR113,AS113,AT113)</f>
        <v>1101.4085716769832</v>
      </c>
    </row>
    <row r="114" spans="1:47">
      <c r="A114" s="7">
        <v>291</v>
      </c>
      <c r="B114" s="16" t="s">
        <v>110</v>
      </c>
      <c r="C114" s="3">
        <v>2092</v>
      </c>
      <c r="D114" s="13">
        <v>226.19369024856599</v>
      </c>
      <c r="E114" s="13">
        <v>30.033078393881457</v>
      </c>
      <c r="F114" s="13">
        <v>282.05612810707458</v>
      </c>
      <c r="G114" s="13">
        <v>290.82822657743787</v>
      </c>
      <c r="H114" s="13">
        <v>60.19625239005736</v>
      </c>
      <c r="I114" s="13">
        <v>36.27309751434035</v>
      </c>
      <c r="J114" s="104">
        <v>925.5804732313577</v>
      </c>
      <c r="K114" s="26">
        <v>69.231636865821443</v>
      </c>
      <c r="L114" s="26">
        <v>0</v>
      </c>
      <c r="M114" s="26">
        <v>0</v>
      </c>
      <c r="N114" s="26">
        <v>45.111615678776289</v>
      </c>
      <c r="O114" s="26">
        <v>249.65319139542686</v>
      </c>
      <c r="P114" s="26">
        <v>0</v>
      </c>
      <c r="Q114" s="26">
        <v>24.983001912045886</v>
      </c>
      <c r="R114" s="26">
        <v>30.396420279043198</v>
      </c>
      <c r="S114" s="26">
        <v>36.505391969407263</v>
      </c>
      <c r="T114" s="29">
        <v>455.88125810052094</v>
      </c>
      <c r="U114" s="114">
        <f>SUM(J114+T114)</f>
        <v>1381.4617313318786</v>
      </c>
      <c r="V114" s="101">
        <v>-1467.53</v>
      </c>
      <c r="W114" s="101">
        <f>U114+V114</f>
        <v>-86.068268668121391</v>
      </c>
      <c r="X114" s="11">
        <v>134.146762</v>
      </c>
      <c r="Y114" s="11">
        <v>0</v>
      </c>
      <c r="Z114" s="11">
        <v>11.47479543660671</v>
      </c>
      <c r="AA114" s="11">
        <v>17.982432350543437</v>
      </c>
      <c r="AB114" s="11">
        <v>0</v>
      </c>
      <c r="AC114" s="9">
        <v>163.60398978715017</v>
      </c>
      <c r="AD114" s="123">
        <v>-0.99</v>
      </c>
      <c r="AE114" s="123">
        <v>-1.79</v>
      </c>
      <c r="AF114" s="123">
        <v>-0.99</v>
      </c>
      <c r="AG114" s="123">
        <v>-0.01</v>
      </c>
      <c r="AH114" s="123">
        <v>-19.59</v>
      </c>
      <c r="AI114" s="123">
        <v>-21.448078393881453</v>
      </c>
      <c r="AJ114" s="123">
        <v>504.13799709976036</v>
      </c>
      <c r="AK114" s="123">
        <v>424.25910353265652</v>
      </c>
      <c r="AL114" s="123">
        <v>-29.98</v>
      </c>
      <c r="AM114" s="123">
        <v>-11.48</v>
      </c>
      <c r="AN114" s="123">
        <v>1.97</v>
      </c>
      <c r="AO114" s="123">
        <v>-4.07</v>
      </c>
      <c r="AP114" s="123">
        <v>49.81894779523595</v>
      </c>
      <c r="AQ114" s="123">
        <v>-7.2740163975865491</v>
      </c>
      <c r="AR114" s="101">
        <v>882.56395363618503</v>
      </c>
      <c r="AS114" s="60">
        <v>161.66144107718475</v>
      </c>
      <c r="AT114" s="150">
        <v>155.89724637952125</v>
      </c>
      <c r="AU114" s="154">
        <f>SUM(W114,AC114,AR114,AS114,AT114)</f>
        <v>1277.6583622119197</v>
      </c>
    </row>
    <row r="115" spans="1:47">
      <c r="A115" s="7">
        <v>297</v>
      </c>
      <c r="B115" s="16" t="s">
        <v>111</v>
      </c>
      <c r="C115" s="3">
        <v>124021</v>
      </c>
      <c r="D115" s="13">
        <v>423.58422484901757</v>
      </c>
      <c r="E115" s="13">
        <v>78.233715257899874</v>
      </c>
      <c r="F115" s="13">
        <v>460.89217826013339</v>
      </c>
      <c r="G115" s="13">
        <v>385.15142999975808</v>
      </c>
      <c r="H115" s="13">
        <v>56.250544504559713</v>
      </c>
      <c r="I115" s="13">
        <v>50.550697059368979</v>
      </c>
      <c r="J115" s="104">
        <v>1454.6627899307375</v>
      </c>
      <c r="K115" s="26">
        <v>74.138635081118423</v>
      </c>
      <c r="L115" s="26">
        <v>0</v>
      </c>
      <c r="M115" s="26">
        <v>0</v>
      </c>
      <c r="N115" s="26">
        <v>106.9740336717169</v>
      </c>
      <c r="O115" s="26">
        <v>20.655561513210767</v>
      </c>
      <c r="P115" s="26">
        <v>0</v>
      </c>
      <c r="Q115" s="26">
        <v>1.9912524491819934</v>
      </c>
      <c r="R115" s="26">
        <v>20.127797167105758</v>
      </c>
      <c r="S115" s="26">
        <v>46.804973351287288</v>
      </c>
      <c r="T115" s="29">
        <v>270.6922532336211</v>
      </c>
      <c r="U115" s="114">
        <f>SUM(J115+T115)</f>
        <v>1725.3550431643587</v>
      </c>
      <c r="V115" s="101">
        <v>-1467.53</v>
      </c>
      <c r="W115" s="101">
        <f>U115+V115</f>
        <v>257.8250431643587</v>
      </c>
      <c r="X115" s="11">
        <v>0</v>
      </c>
      <c r="Y115" s="11">
        <v>0</v>
      </c>
      <c r="Z115" s="11">
        <v>13.964563702536029</v>
      </c>
      <c r="AA115" s="11">
        <v>21.503943089787001</v>
      </c>
      <c r="AB115" s="11">
        <v>11.075770642912406</v>
      </c>
      <c r="AC115" s="9">
        <v>46.544277435235436</v>
      </c>
      <c r="AD115" s="123">
        <v>-0.99</v>
      </c>
      <c r="AE115" s="123">
        <v>-1.79</v>
      </c>
      <c r="AF115" s="123">
        <v>-0.99</v>
      </c>
      <c r="AG115" s="123">
        <v>-0.01</v>
      </c>
      <c r="AH115" s="123">
        <v>-19.59</v>
      </c>
      <c r="AI115" s="123">
        <v>-79.124939808580805</v>
      </c>
      <c r="AJ115" s="123">
        <v>-102.78639195876869</v>
      </c>
      <c r="AK115" s="123">
        <v>-21.731486565602054</v>
      </c>
      <c r="AL115" s="123">
        <v>-29.98</v>
      </c>
      <c r="AM115" s="123">
        <v>-11.48</v>
      </c>
      <c r="AN115" s="123">
        <v>1.97</v>
      </c>
      <c r="AO115" s="123">
        <v>-4.07</v>
      </c>
      <c r="AP115" s="123">
        <v>20.694788998928093</v>
      </c>
      <c r="AQ115" s="123">
        <v>-4.493055198717844</v>
      </c>
      <c r="AR115" s="101">
        <v>-254.37108453274132</v>
      </c>
      <c r="AS115" s="60">
        <v>198.54012932139156</v>
      </c>
      <c r="AT115" s="150">
        <v>98.314803722397954</v>
      </c>
      <c r="AU115" s="154">
        <f>SUM(W115,AC115,AR115,AS115,AT115)</f>
        <v>346.85316911064228</v>
      </c>
    </row>
    <row r="116" spans="1:47">
      <c r="A116" s="16">
        <v>300</v>
      </c>
      <c r="B116" s="16" t="s">
        <v>112</v>
      </c>
      <c r="C116" s="3">
        <v>3381</v>
      </c>
      <c r="D116" s="13">
        <v>307.40723158828752</v>
      </c>
      <c r="E116" s="13">
        <v>87.60567879325643</v>
      </c>
      <c r="F116" s="13">
        <v>413.93216503992903</v>
      </c>
      <c r="G116" s="13">
        <v>470.93429458740019</v>
      </c>
      <c r="H116" s="13">
        <v>57.063111505471753</v>
      </c>
      <c r="I116" s="13">
        <v>40.838781425613725</v>
      </c>
      <c r="J116" s="104">
        <v>1377.7812629399587</v>
      </c>
      <c r="K116" s="26">
        <v>31.118637807170167</v>
      </c>
      <c r="L116" s="26">
        <v>0</v>
      </c>
      <c r="M116" s="26">
        <v>0</v>
      </c>
      <c r="N116" s="26">
        <v>41.869343389529725</v>
      </c>
      <c r="O116" s="26">
        <v>108.06568590722875</v>
      </c>
      <c r="P116" s="26">
        <v>0</v>
      </c>
      <c r="Q116" s="26">
        <v>0</v>
      </c>
      <c r="R116" s="26">
        <v>25.044551059063096</v>
      </c>
      <c r="S116" s="26">
        <v>20.198686779059454</v>
      </c>
      <c r="T116" s="29">
        <v>226.29690494205121</v>
      </c>
      <c r="U116" s="114">
        <f>SUM(J116+T116)</f>
        <v>1604.0781678820099</v>
      </c>
      <c r="V116" s="101">
        <v>-1467.53</v>
      </c>
      <c r="W116" s="101">
        <f>U116+V116</f>
        <v>136.54816788200992</v>
      </c>
      <c r="X116" s="11">
        <v>26.215914666666666</v>
      </c>
      <c r="Y116" s="11">
        <v>0</v>
      </c>
      <c r="Z116" s="11">
        <v>12.894221600019273</v>
      </c>
      <c r="AA116" s="11">
        <v>15.314227310959426</v>
      </c>
      <c r="AB116" s="11">
        <v>0</v>
      </c>
      <c r="AC116" s="9">
        <v>54.424363577645366</v>
      </c>
      <c r="AD116" s="123">
        <v>-0.99</v>
      </c>
      <c r="AE116" s="123">
        <v>-1.79</v>
      </c>
      <c r="AF116" s="123">
        <v>-0.99</v>
      </c>
      <c r="AG116" s="123">
        <v>-0.01</v>
      </c>
      <c r="AH116" s="123">
        <v>-19.59</v>
      </c>
      <c r="AI116" s="123">
        <v>-17.762721088435374</v>
      </c>
      <c r="AJ116" s="123">
        <v>416.79123071828701</v>
      </c>
      <c r="AK116" s="123">
        <v>194.75456296141212</v>
      </c>
      <c r="AL116" s="123">
        <v>-29.98</v>
      </c>
      <c r="AM116" s="123">
        <v>-11.480000000000002</v>
      </c>
      <c r="AN116" s="123">
        <v>1.97</v>
      </c>
      <c r="AO116" s="123">
        <v>-4.07</v>
      </c>
      <c r="AP116" s="123">
        <v>20.211906052415536</v>
      </c>
      <c r="AQ116" s="123">
        <v>-3.5583628126152171</v>
      </c>
      <c r="AR116" s="101">
        <v>543.50661583106421</v>
      </c>
      <c r="AS116" s="60">
        <v>498.93734052589429</v>
      </c>
      <c r="AT116" s="150">
        <v>165.42772549467981</v>
      </c>
      <c r="AU116" s="154">
        <f>SUM(W116,AC116,AR116,AS116,AT116)</f>
        <v>1398.8442133112937</v>
      </c>
    </row>
    <row r="117" spans="1:47">
      <c r="A117" s="7">
        <v>301</v>
      </c>
      <c r="B117" s="16" t="s">
        <v>113</v>
      </c>
      <c r="C117" s="3">
        <v>19759</v>
      </c>
      <c r="D117" s="13">
        <v>362.22013512829596</v>
      </c>
      <c r="E117" s="13">
        <v>88.579482767346519</v>
      </c>
      <c r="F117" s="13">
        <v>490.82387671440864</v>
      </c>
      <c r="G117" s="13">
        <v>472.35735361101274</v>
      </c>
      <c r="H117" s="13">
        <v>55.947363732982438</v>
      </c>
      <c r="I117" s="13">
        <v>42.122354370160437</v>
      </c>
      <c r="J117" s="104">
        <v>1512.050566324207</v>
      </c>
      <c r="K117" s="26">
        <v>47.590270188636133</v>
      </c>
      <c r="L117" s="26">
        <v>0</v>
      </c>
      <c r="M117" s="26">
        <v>0</v>
      </c>
      <c r="N117" s="26">
        <v>55.404251227288832</v>
      </c>
      <c r="O117" s="26">
        <v>68.974636624743297</v>
      </c>
      <c r="P117" s="26">
        <v>0</v>
      </c>
      <c r="Q117" s="26">
        <v>0</v>
      </c>
      <c r="R117" s="26">
        <v>24.868153437129731</v>
      </c>
      <c r="S117" s="26">
        <v>33.48460549622957</v>
      </c>
      <c r="T117" s="29">
        <v>230.32191697402757</v>
      </c>
      <c r="U117" s="114">
        <f>SUM(J117+T117)</f>
        <v>1742.3724832982346</v>
      </c>
      <c r="V117" s="101">
        <v>-1467.53</v>
      </c>
      <c r="W117" s="101">
        <f>U117+V117</f>
        <v>274.84248329823458</v>
      </c>
      <c r="X117" s="11">
        <v>0</v>
      </c>
      <c r="Y117" s="11">
        <v>0</v>
      </c>
      <c r="Z117" s="11">
        <v>11.979917152664017</v>
      </c>
      <c r="AA117" s="11">
        <v>19.896820537634596</v>
      </c>
      <c r="AB117" s="11">
        <v>0</v>
      </c>
      <c r="AC117" s="9">
        <v>31.876737690298611</v>
      </c>
      <c r="AD117" s="123">
        <v>-0.99</v>
      </c>
      <c r="AE117" s="123">
        <v>-1.79</v>
      </c>
      <c r="AF117" s="123">
        <v>-0.99</v>
      </c>
      <c r="AG117" s="123">
        <v>-0.01</v>
      </c>
      <c r="AH117" s="123">
        <v>-19.59</v>
      </c>
      <c r="AI117" s="123">
        <v>-27.738995900602255</v>
      </c>
      <c r="AJ117" s="123">
        <v>-86.497644879393846</v>
      </c>
      <c r="AK117" s="123">
        <v>-90.541677280404755</v>
      </c>
      <c r="AL117" s="123">
        <v>-29.980000000000004</v>
      </c>
      <c r="AM117" s="123">
        <v>-11.48</v>
      </c>
      <c r="AN117" s="123">
        <v>1.9699999999999998</v>
      </c>
      <c r="AO117" s="123">
        <v>-4.07</v>
      </c>
      <c r="AP117" s="123">
        <v>36.652663376969542</v>
      </c>
      <c r="AQ117" s="123">
        <v>6.8951410830704978</v>
      </c>
      <c r="AR117" s="101">
        <v>-228.16051360036082</v>
      </c>
      <c r="AS117" s="60">
        <v>516.48666967866041</v>
      </c>
      <c r="AT117" s="150">
        <v>160.32158691388727</v>
      </c>
      <c r="AU117" s="154">
        <f>SUM(W117,AC117,AR117,AS117,AT117)</f>
        <v>755.36696398072002</v>
      </c>
    </row>
    <row r="118" spans="1:47">
      <c r="A118" s="7">
        <v>304</v>
      </c>
      <c r="B118" s="16" t="s">
        <v>114</v>
      </c>
      <c r="C118" s="3">
        <v>949</v>
      </c>
      <c r="D118" s="13">
        <v>178.08113804004216</v>
      </c>
      <c r="E118" s="13">
        <v>56.747734457323503</v>
      </c>
      <c r="F118" s="13">
        <v>279.00015806111696</v>
      </c>
      <c r="G118" s="13">
        <v>245.53119072708114</v>
      </c>
      <c r="H118" s="13">
        <v>60.634141201264491</v>
      </c>
      <c r="I118" s="13">
        <v>40.376522655426761</v>
      </c>
      <c r="J118" s="104">
        <v>860.37088514225502</v>
      </c>
      <c r="K118" s="26">
        <v>51.199764043635433</v>
      </c>
      <c r="L118" s="26">
        <v>0</v>
      </c>
      <c r="M118" s="26">
        <v>0</v>
      </c>
      <c r="N118" s="26">
        <v>93.478493150684926</v>
      </c>
      <c r="O118" s="26">
        <v>138.39109453212524</v>
      </c>
      <c r="P118" s="26">
        <v>417.83</v>
      </c>
      <c r="Q118" s="26">
        <v>0</v>
      </c>
      <c r="R118" s="26">
        <v>35.078550133243283</v>
      </c>
      <c r="S118" s="26">
        <v>34.046448893572183</v>
      </c>
      <c r="T118" s="29">
        <v>770.02435075326093</v>
      </c>
      <c r="U118" s="114">
        <f>SUM(J118+T118)</f>
        <v>1630.395235895516</v>
      </c>
      <c r="V118" s="101">
        <v>-1467.53</v>
      </c>
      <c r="W118" s="101">
        <f>U118+V118</f>
        <v>162.86523589551598</v>
      </c>
      <c r="X118" s="11">
        <v>126.354474</v>
      </c>
      <c r="Y118" s="11">
        <v>0</v>
      </c>
      <c r="Z118" s="11">
        <v>11.101033019780672</v>
      </c>
      <c r="AA118" s="11">
        <v>15.463894823167475</v>
      </c>
      <c r="AB118" s="11">
        <v>0</v>
      </c>
      <c r="AC118" s="9">
        <v>152.91940184294816</v>
      </c>
      <c r="AD118" s="123">
        <v>-0.99</v>
      </c>
      <c r="AE118" s="123">
        <v>-1.79</v>
      </c>
      <c r="AF118" s="123">
        <v>-0.99</v>
      </c>
      <c r="AG118" s="123">
        <v>-0.01</v>
      </c>
      <c r="AH118" s="123">
        <v>-19.59</v>
      </c>
      <c r="AI118" s="123">
        <v>-19.371264488935722</v>
      </c>
      <c r="AJ118" s="123">
        <v>-282.16553756420728</v>
      </c>
      <c r="AK118" s="123">
        <v>-2.4661601031848392</v>
      </c>
      <c r="AL118" s="123">
        <v>-29.98</v>
      </c>
      <c r="AM118" s="123">
        <v>-11.48</v>
      </c>
      <c r="AN118" s="123">
        <v>1.97</v>
      </c>
      <c r="AO118" s="123">
        <v>-4.07</v>
      </c>
      <c r="AP118" s="123">
        <v>18.328594166332774</v>
      </c>
      <c r="AQ118" s="123">
        <v>20.44898886836798</v>
      </c>
      <c r="AR118" s="101">
        <v>-332.15537912162711</v>
      </c>
      <c r="AS118" s="60">
        <v>-76.090224915772978</v>
      </c>
      <c r="AT118" s="150">
        <v>163.13189080233073</v>
      </c>
      <c r="AU118" s="154">
        <f>SUM(W118,AC118,AR118,AS118,AT118)</f>
        <v>70.670924503394787</v>
      </c>
    </row>
    <row r="119" spans="1:47">
      <c r="A119" s="7">
        <v>305</v>
      </c>
      <c r="B119" s="16" t="s">
        <v>115</v>
      </c>
      <c r="C119" s="3">
        <v>15019</v>
      </c>
      <c r="D119" s="13">
        <v>351.07322724548908</v>
      </c>
      <c r="E119" s="13">
        <v>79.482974898461947</v>
      </c>
      <c r="F119" s="13">
        <v>500.6658672348359</v>
      </c>
      <c r="G119" s="13">
        <v>465.42865703442305</v>
      </c>
      <c r="H119" s="13">
        <v>56.05099673746588</v>
      </c>
      <c r="I119" s="13">
        <v>43.304659431386916</v>
      </c>
      <c r="J119" s="104">
        <v>1496.006382582063</v>
      </c>
      <c r="K119" s="26">
        <v>71.812493599854506</v>
      </c>
      <c r="L119" s="26">
        <v>0</v>
      </c>
      <c r="M119" s="26">
        <v>0</v>
      </c>
      <c r="N119" s="26">
        <v>74.774928423996272</v>
      </c>
      <c r="O119" s="26">
        <v>261.97517937318372</v>
      </c>
      <c r="P119" s="26">
        <v>0</v>
      </c>
      <c r="Q119" s="26">
        <v>0</v>
      </c>
      <c r="R119" s="26">
        <v>23.544610478760703</v>
      </c>
      <c r="S119" s="26">
        <v>47.572631999467347</v>
      </c>
      <c r="T119" s="29">
        <v>479.67984387526252</v>
      </c>
      <c r="U119" s="114">
        <f>SUM(J119+T119)</f>
        <v>1975.6862264573256</v>
      </c>
      <c r="V119" s="101">
        <v>-1467.53</v>
      </c>
      <c r="W119" s="101">
        <f>U119+V119</f>
        <v>508.1562264573256</v>
      </c>
      <c r="X119" s="11">
        <v>58.359102666666665</v>
      </c>
      <c r="Y119" s="11">
        <v>0</v>
      </c>
      <c r="Z119" s="11">
        <v>13.821245959949762</v>
      </c>
      <c r="AA119" s="11">
        <v>17.398421267868937</v>
      </c>
      <c r="AB119" s="11">
        <v>0</v>
      </c>
      <c r="AC119" s="9">
        <v>89.578769894485362</v>
      </c>
      <c r="AD119" s="123">
        <v>-0.99</v>
      </c>
      <c r="AE119" s="123">
        <v>-1.79</v>
      </c>
      <c r="AF119" s="123">
        <v>-0.99</v>
      </c>
      <c r="AG119" s="123">
        <v>-0.01</v>
      </c>
      <c r="AH119" s="123">
        <v>-19.59</v>
      </c>
      <c r="AI119" s="123">
        <v>-25.548362740528663</v>
      </c>
      <c r="AJ119" s="123">
        <v>47.160358676640293</v>
      </c>
      <c r="AK119" s="123">
        <v>67.317093550695546</v>
      </c>
      <c r="AL119" s="123">
        <v>-29.98</v>
      </c>
      <c r="AM119" s="123">
        <v>-11.48</v>
      </c>
      <c r="AN119" s="123">
        <v>1.97</v>
      </c>
      <c r="AO119" s="123">
        <v>-4.07</v>
      </c>
      <c r="AP119" s="123">
        <v>55.010564203792725</v>
      </c>
      <c r="AQ119" s="123">
        <v>6.926689193800609</v>
      </c>
      <c r="AR119" s="101">
        <v>83.936342884400489</v>
      </c>
      <c r="AS119" s="60">
        <v>267.35711575975898</v>
      </c>
      <c r="AT119" s="150">
        <v>105.39187681674899</v>
      </c>
      <c r="AU119" s="154">
        <f>SUM(W119,AC119,AR119,AS119,AT119)</f>
        <v>1054.4203318127193</v>
      </c>
    </row>
    <row r="120" spans="1:47">
      <c r="A120" s="7">
        <v>309</v>
      </c>
      <c r="B120" s="16" t="s">
        <v>116</v>
      </c>
      <c r="C120" s="3">
        <v>6409</v>
      </c>
      <c r="D120" s="13">
        <v>271.60082696208462</v>
      </c>
      <c r="E120" s="13">
        <v>68.622936495553134</v>
      </c>
      <c r="F120" s="13">
        <v>481.58450928381967</v>
      </c>
      <c r="G120" s="13">
        <v>414.0606568887502</v>
      </c>
      <c r="H120" s="13">
        <v>57.18235918239975</v>
      </c>
      <c r="I120" s="13">
        <v>41.355749726946485</v>
      </c>
      <c r="J120" s="104">
        <v>1334.4070385395539</v>
      </c>
      <c r="K120" s="26">
        <v>122.98058313142933</v>
      </c>
      <c r="L120" s="26">
        <v>0</v>
      </c>
      <c r="M120" s="26">
        <v>0</v>
      </c>
      <c r="N120" s="26">
        <v>121.92425963488843</v>
      </c>
      <c r="O120" s="26">
        <v>55.021356673966757</v>
      </c>
      <c r="P120" s="26">
        <v>0</v>
      </c>
      <c r="Q120" s="26">
        <v>0</v>
      </c>
      <c r="R120" s="26">
        <v>35.109710036965794</v>
      </c>
      <c r="S120" s="26">
        <v>72.526846621937906</v>
      </c>
      <c r="T120" s="29">
        <v>407.56275609918822</v>
      </c>
      <c r="U120" s="114">
        <f>SUM(J120+T120)</f>
        <v>1741.9697946387421</v>
      </c>
      <c r="V120" s="101">
        <v>-1467.53</v>
      </c>
      <c r="W120" s="101">
        <f>U120+V120</f>
        <v>274.43979463874211</v>
      </c>
      <c r="X120" s="11">
        <v>24.399440000000002</v>
      </c>
      <c r="Y120" s="11">
        <v>0</v>
      </c>
      <c r="Z120" s="11">
        <v>15.359709630702067</v>
      </c>
      <c r="AA120" s="11">
        <v>20.61907639360459</v>
      </c>
      <c r="AB120" s="11">
        <v>0</v>
      </c>
      <c r="AC120" s="9">
        <v>60.378226024306656</v>
      </c>
      <c r="AD120" s="123">
        <v>-0.99</v>
      </c>
      <c r="AE120" s="123">
        <v>-1.79</v>
      </c>
      <c r="AF120" s="123">
        <v>-0.99</v>
      </c>
      <c r="AG120" s="123">
        <v>-0.01</v>
      </c>
      <c r="AH120" s="123">
        <v>-19.59</v>
      </c>
      <c r="AI120" s="123">
        <v>-77.410920580433768</v>
      </c>
      <c r="AJ120" s="123">
        <v>-206.8452449751837</v>
      </c>
      <c r="AK120" s="123">
        <v>-140.30054593664437</v>
      </c>
      <c r="AL120" s="123">
        <v>-29.98</v>
      </c>
      <c r="AM120" s="123">
        <v>-11.48</v>
      </c>
      <c r="AN120" s="123">
        <v>1.97</v>
      </c>
      <c r="AO120" s="123">
        <v>-4.07</v>
      </c>
      <c r="AP120" s="123">
        <v>71.220216987277723</v>
      </c>
      <c r="AQ120" s="123">
        <v>30.247345468831664</v>
      </c>
      <c r="AR120" s="101">
        <v>-390.01914903615238</v>
      </c>
      <c r="AS120" s="60">
        <v>625.04726668228204</v>
      </c>
      <c r="AT120" s="150">
        <v>128.81975440788074</v>
      </c>
      <c r="AU120" s="154">
        <f>SUM(W120,AC120,AR120,AS120,AT120)</f>
        <v>698.66589271705914</v>
      </c>
    </row>
    <row r="121" spans="1:47">
      <c r="A121" s="7">
        <v>312</v>
      </c>
      <c r="B121" s="16" t="s">
        <v>117</v>
      </c>
      <c r="C121" s="3">
        <v>1174</v>
      </c>
      <c r="D121" s="13">
        <v>381.47133730834759</v>
      </c>
      <c r="E121" s="13">
        <v>45.871890971039186</v>
      </c>
      <c r="F121" s="13">
        <v>599.26300681431007</v>
      </c>
      <c r="G121" s="13">
        <v>496.18632879045998</v>
      </c>
      <c r="H121" s="13">
        <v>55.041550255536627</v>
      </c>
      <c r="I121" s="13">
        <v>35.76698466780239</v>
      </c>
      <c r="J121" s="104">
        <v>1613.6010988074959</v>
      </c>
      <c r="K121" s="26">
        <v>55.005753357023245</v>
      </c>
      <c r="L121" s="26">
        <v>0</v>
      </c>
      <c r="M121" s="26">
        <v>0</v>
      </c>
      <c r="N121" s="26">
        <v>49.839497444633729</v>
      </c>
      <c r="O121" s="26">
        <v>301.69385992143515</v>
      </c>
      <c r="P121" s="26">
        <v>0</v>
      </c>
      <c r="Q121" s="26">
        <v>0</v>
      </c>
      <c r="R121" s="26">
        <v>32.226848749694724</v>
      </c>
      <c r="S121" s="26">
        <v>33.776218057921639</v>
      </c>
      <c r="T121" s="29">
        <v>472.54217753070856</v>
      </c>
      <c r="U121" s="114">
        <f>SUM(J121+T121)</f>
        <v>2086.1432763382045</v>
      </c>
      <c r="V121" s="101">
        <v>-1467.53</v>
      </c>
      <c r="W121" s="101">
        <f>U121+V121</f>
        <v>618.61327633820451</v>
      </c>
      <c r="X121" s="11">
        <v>131.04991000000001</v>
      </c>
      <c r="Y121" s="11">
        <v>0</v>
      </c>
      <c r="Z121" s="11">
        <v>13.924808190269928</v>
      </c>
      <c r="AA121" s="11">
        <v>15.045296938486914</v>
      </c>
      <c r="AB121" s="11">
        <v>0</v>
      </c>
      <c r="AC121" s="9">
        <v>160.02001512875685</v>
      </c>
      <c r="AD121" s="123">
        <v>-0.99</v>
      </c>
      <c r="AE121" s="123">
        <v>-1.79</v>
      </c>
      <c r="AF121" s="123">
        <v>-0.99</v>
      </c>
      <c r="AG121" s="123">
        <v>-0.01</v>
      </c>
      <c r="AH121" s="123">
        <v>-19.59</v>
      </c>
      <c r="AI121" s="123">
        <v>-15.306831345826236</v>
      </c>
      <c r="AJ121" s="123">
        <v>-78.810785247245562</v>
      </c>
      <c r="AK121" s="123">
        <v>-95.596282903830939</v>
      </c>
      <c r="AL121" s="123">
        <v>-29.980000000000004</v>
      </c>
      <c r="AM121" s="123">
        <v>-11.48</v>
      </c>
      <c r="AN121" s="123">
        <v>1.9699999999999998</v>
      </c>
      <c r="AO121" s="123">
        <v>-4.07</v>
      </c>
      <c r="AP121" s="123">
        <v>74.541621422753153</v>
      </c>
      <c r="AQ121" s="123">
        <v>-5.5698694059798193</v>
      </c>
      <c r="AR121" s="101">
        <v>-187.67214748012941</v>
      </c>
      <c r="AS121" s="60">
        <v>304.53465436517655</v>
      </c>
      <c r="AT121" s="150">
        <v>172.76293485348393</v>
      </c>
      <c r="AU121" s="154">
        <f>SUM(W121,AC121,AR121,AS121,AT121)</f>
        <v>1068.2587332054925</v>
      </c>
    </row>
    <row r="122" spans="1:47">
      <c r="A122" s="7">
        <v>316</v>
      </c>
      <c r="B122" s="16" t="s">
        <v>118</v>
      </c>
      <c r="C122" s="3">
        <v>4114</v>
      </c>
      <c r="D122" s="13">
        <v>308.09248906174042</v>
      </c>
      <c r="E122" s="13">
        <v>65.451628585318431</v>
      </c>
      <c r="F122" s="13">
        <v>452.34879436071952</v>
      </c>
      <c r="G122" s="13">
        <v>399.61318667963059</v>
      </c>
      <c r="H122" s="13">
        <v>57.249523578026256</v>
      </c>
      <c r="I122" s="13">
        <v>45.899795819154107</v>
      </c>
      <c r="J122" s="104">
        <v>1328.6554180845894</v>
      </c>
      <c r="K122" s="26">
        <v>64.774295226105878</v>
      </c>
      <c r="L122" s="26">
        <v>0</v>
      </c>
      <c r="M122" s="26">
        <v>0</v>
      </c>
      <c r="N122" s="26">
        <v>88.088050559066602</v>
      </c>
      <c r="O122" s="26">
        <v>49.268168632552467</v>
      </c>
      <c r="P122" s="26">
        <v>0</v>
      </c>
      <c r="Q122" s="26">
        <v>0</v>
      </c>
      <c r="R122" s="26">
        <v>44.114806706997634</v>
      </c>
      <c r="S122" s="26">
        <v>49.978026251823046</v>
      </c>
      <c r="T122" s="29">
        <v>296.22334737654563</v>
      </c>
      <c r="U122" s="114">
        <f>SUM(J122+T122)</f>
        <v>1624.8787654611351</v>
      </c>
      <c r="V122" s="101">
        <v>-1467.53</v>
      </c>
      <c r="W122" s="101">
        <f>U122+V122</f>
        <v>157.34876546113514</v>
      </c>
      <c r="X122" s="11">
        <v>0</v>
      </c>
      <c r="Y122" s="11">
        <v>0</v>
      </c>
      <c r="Z122" s="11">
        <v>12.490680784345198</v>
      </c>
      <c r="AA122" s="11">
        <v>20.100065007687558</v>
      </c>
      <c r="AB122" s="11">
        <v>0</v>
      </c>
      <c r="AC122" s="9">
        <v>32.590745792032763</v>
      </c>
      <c r="AD122" s="123">
        <v>-0.99</v>
      </c>
      <c r="AE122" s="123">
        <v>-1.79</v>
      </c>
      <c r="AF122" s="123">
        <v>-0.99</v>
      </c>
      <c r="AG122" s="123">
        <v>-0.01</v>
      </c>
      <c r="AH122" s="123">
        <v>-19.59</v>
      </c>
      <c r="AI122" s="123">
        <v>-84.152907146329611</v>
      </c>
      <c r="AJ122" s="123">
        <v>-51.838582329960467</v>
      </c>
      <c r="AK122" s="123">
        <v>-29.995817740079453</v>
      </c>
      <c r="AL122" s="123">
        <v>-29.98</v>
      </c>
      <c r="AM122" s="123">
        <v>-11.48</v>
      </c>
      <c r="AN122" s="123">
        <v>1.97</v>
      </c>
      <c r="AO122" s="123">
        <v>-4.07</v>
      </c>
      <c r="AP122" s="123">
        <v>53.832212531800856</v>
      </c>
      <c r="AQ122" s="123">
        <v>21.921386375759759</v>
      </c>
      <c r="AR122" s="101">
        <v>-157.16370830880888</v>
      </c>
      <c r="AS122" s="60">
        <v>277.55003598106799</v>
      </c>
      <c r="AT122" s="150">
        <v>118.90440986428608</v>
      </c>
      <c r="AU122" s="154">
        <f>SUM(W122,AC122,AR122,AS122,AT122)</f>
        <v>429.23024878971307</v>
      </c>
    </row>
    <row r="123" spans="1:47">
      <c r="A123" s="7">
        <v>317</v>
      </c>
      <c r="B123" s="16" t="s">
        <v>119</v>
      </c>
      <c r="C123" s="3">
        <v>2440</v>
      </c>
      <c r="D123" s="13">
        <v>443.27606557377055</v>
      </c>
      <c r="E123" s="13">
        <v>80.927540983606562</v>
      </c>
      <c r="F123" s="13">
        <v>564.26638524590169</v>
      </c>
      <c r="G123" s="13">
        <v>626.0262704918033</v>
      </c>
      <c r="H123" s="13">
        <v>53.942049180327871</v>
      </c>
      <c r="I123" s="13">
        <v>40.166196721311479</v>
      </c>
      <c r="J123" s="104">
        <v>1808.6045081967213</v>
      </c>
      <c r="K123" s="26">
        <v>71.539378455910224</v>
      </c>
      <c r="L123" s="26">
        <v>0</v>
      </c>
      <c r="M123" s="26">
        <v>0</v>
      </c>
      <c r="N123" s="26">
        <v>30.168577868852459</v>
      </c>
      <c r="O123" s="26">
        <v>226.15593598433733</v>
      </c>
      <c r="P123" s="26">
        <v>0</v>
      </c>
      <c r="Q123" s="26">
        <v>0</v>
      </c>
      <c r="R123" s="26">
        <v>30.32836397473433</v>
      </c>
      <c r="S123" s="26">
        <v>39.725508196721314</v>
      </c>
      <c r="T123" s="29">
        <v>397.9177644805556</v>
      </c>
      <c r="U123" s="114">
        <f>SUM(J123+T123)</f>
        <v>2206.5222726772768</v>
      </c>
      <c r="V123" s="101">
        <v>-1467.53</v>
      </c>
      <c r="W123" s="101">
        <f>U123+V123</f>
        <v>738.99227267727679</v>
      </c>
      <c r="X123" s="11">
        <v>118.18033800000002</v>
      </c>
      <c r="Y123" s="11">
        <v>0</v>
      </c>
      <c r="Z123" s="11">
        <v>14.806075477013154</v>
      </c>
      <c r="AA123" s="11">
        <v>16.927990087074598</v>
      </c>
      <c r="AB123" s="11">
        <v>0</v>
      </c>
      <c r="AC123" s="9">
        <v>149.91440356408779</v>
      </c>
      <c r="AD123" s="123">
        <v>-0.99</v>
      </c>
      <c r="AE123" s="123">
        <v>-1.7900000000000003</v>
      </c>
      <c r="AF123" s="123">
        <v>-0.99</v>
      </c>
      <c r="AG123" s="123">
        <v>-0.01</v>
      </c>
      <c r="AH123" s="123">
        <v>-19.59</v>
      </c>
      <c r="AI123" s="123">
        <v>-25.247442622950821</v>
      </c>
      <c r="AJ123" s="123">
        <v>247.34913137162718</v>
      </c>
      <c r="AK123" s="123">
        <v>75.011496792735969</v>
      </c>
      <c r="AL123" s="123">
        <v>-29.98</v>
      </c>
      <c r="AM123" s="123">
        <v>-11.48</v>
      </c>
      <c r="AN123" s="123">
        <v>1.97</v>
      </c>
      <c r="AO123" s="123">
        <v>-4.07</v>
      </c>
      <c r="AP123" s="123">
        <v>29.574752107939513</v>
      </c>
      <c r="AQ123" s="123">
        <v>4.6917544549858814</v>
      </c>
      <c r="AR123" s="101">
        <v>264.44969210433771</v>
      </c>
      <c r="AS123" s="60">
        <v>630.65058073171485</v>
      </c>
      <c r="AT123" s="150">
        <v>186.09570580091082</v>
      </c>
      <c r="AU123" s="154">
        <f>SUM(W123,AC123,AR123,AS123,AT123)</f>
        <v>1970.1026548783279</v>
      </c>
    </row>
    <row r="124" spans="1:47">
      <c r="A124" s="7">
        <v>320</v>
      </c>
      <c r="B124" s="16" t="s">
        <v>120</v>
      </c>
      <c r="C124" s="3">
        <v>7030</v>
      </c>
      <c r="D124" s="13">
        <v>288.47624466571841</v>
      </c>
      <c r="E124" s="13">
        <v>51.070270270270271</v>
      </c>
      <c r="F124" s="13">
        <v>322.82603129445232</v>
      </c>
      <c r="G124" s="13">
        <v>311.19438833570416</v>
      </c>
      <c r="H124" s="13">
        <v>59.093220483641538</v>
      </c>
      <c r="I124" s="13">
        <v>38.771294452347085</v>
      </c>
      <c r="J124" s="104">
        <v>1071.4314495021338</v>
      </c>
      <c r="K124" s="26">
        <v>110.51469324468141</v>
      </c>
      <c r="L124" s="26">
        <v>0</v>
      </c>
      <c r="M124" s="26">
        <v>0</v>
      </c>
      <c r="N124" s="26">
        <v>75.176614509246079</v>
      </c>
      <c r="O124" s="26">
        <v>393.86815637281757</v>
      </c>
      <c r="P124" s="26">
        <v>0</v>
      </c>
      <c r="Q124" s="26">
        <v>0</v>
      </c>
      <c r="R124" s="26">
        <v>32.109183756651341</v>
      </c>
      <c r="S124" s="26">
        <v>59.539459459459465</v>
      </c>
      <c r="T124" s="29">
        <v>671.2081073428559</v>
      </c>
      <c r="U124" s="114">
        <f>SUM(J124+T124)</f>
        <v>1742.6395568449898</v>
      </c>
      <c r="V124" s="101">
        <v>-1467.53</v>
      </c>
      <c r="W124" s="101">
        <f>U124+V124</f>
        <v>275.10955684498981</v>
      </c>
      <c r="X124" s="11">
        <v>142.273976</v>
      </c>
      <c r="Y124" s="11">
        <v>0</v>
      </c>
      <c r="Z124" s="11">
        <v>12.749115617480205</v>
      </c>
      <c r="AA124" s="11">
        <v>18.035246812875609</v>
      </c>
      <c r="AB124" s="11">
        <v>0</v>
      </c>
      <c r="AC124" s="9">
        <v>173.0583384303558</v>
      </c>
      <c r="AD124" s="123">
        <v>-0.99</v>
      </c>
      <c r="AE124" s="123">
        <v>-1.79</v>
      </c>
      <c r="AF124" s="123">
        <v>-0.99</v>
      </c>
      <c r="AG124" s="123">
        <v>-0.01</v>
      </c>
      <c r="AH124" s="123">
        <v>-19.590000000000003</v>
      </c>
      <c r="AI124" s="123">
        <v>-30.366903271692742</v>
      </c>
      <c r="AJ124" s="123">
        <v>60.902300682406249</v>
      </c>
      <c r="AK124" s="123">
        <v>85.753171910231345</v>
      </c>
      <c r="AL124" s="123">
        <v>-29.98</v>
      </c>
      <c r="AM124" s="123">
        <v>-11.48</v>
      </c>
      <c r="AN124" s="123">
        <v>1.97</v>
      </c>
      <c r="AO124" s="123">
        <v>-4.07</v>
      </c>
      <c r="AP124" s="123">
        <v>47.982124858853183</v>
      </c>
      <c r="AQ124" s="123">
        <v>15.734994037722233</v>
      </c>
      <c r="AR124" s="101">
        <v>113.07568821752024</v>
      </c>
      <c r="AS124" s="60">
        <v>371.49015637487224</v>
      </c>
      <c r="AT124" s="150">
        <v>120.46492412440958</v>
      </c>
      <c r="AU124" s="154">
        <f>SUM(W124,AC124,AR124,AS124,AT124)</f>
        <v>1053.1986639921477</v>
      </c>
    </row>
    <row r="125" spans="1:47">
      <c r="A125" s="7">
        <v>322</v>
      </c>
      <c r="B125" s="16" t="s">
        <v>121</v>
      </c>
      <c r="C125" s="3">
        <v>6462</v>
      </c>
      <c r="D125" s="13">
        <v>315.14050603528324</v>
      </c>
      <c r="E125" s="13">
        <v>63.893160012380072</v>
      </c>
      <c r="F125" s="13">
        <v>395.68753017641603</v>
      </c>
      <c r="G125" s="13">
        <v>370.59977561126584</v>
      </c>
      <c r="H125" s="13">
        <v>57.84947075208914</v>
      </c>
      <c r="I125" s="13">
        <v>41.223255957907767</v>
      </c>
      <c r="J125" s="104">
        <v>1244.3936985453422</v>
      </c>
      <c r="K125" s="26">
        <v>49.22089265521312</v>
      </c>
      <c r="L125" s="26">
        <v>21.249200000000002</v>
      </c>
      <c r="M125" s="26">
        <v>187.02762841225626</v>
      </c>
      <c r="N125" s="26">
        <v>70.101021355617448</v>
      </c>
      <c r="O125" s="26">
        <v>84.026310320504095</v>
      </c>
      <c r="P125" s="26">
        <v>417.83</v>
      </c>
      <c r="Q125" s="26">
        <v>0</v>
      </c>
      <c r="R125" s="26">
        <v>35.375282656569439</v>
      </c>
      <c r="S125" s="26">
        <v>31.022804085422472</v>
      </c>
      <c r="T125" s="29">
        <v>895.85313948558291</v>
      </c>
      <c r="U125" s="114">
        <f>SUM(J125+T125)</f>
        <v>2140.2468380309251</v>
      </c>
      <c r="V125" s="101">
        <v>-1467.53</v>
      </c>
      <c r="W125" s="101">
        <f>U125+V125</f>
        <v>672.71683803092515</v>
      </c>
      <c r="X125" s="11">
        <v>125.06331</v>
      </c>
      <c r="Y125" s="11">
        <v>0</v>
      </c>
      <c r="Z125" s="11">
        <v>11.455384469700491</v>
      </c>
      <c r="AA125" s="11">
        <v>20.300904595970884</v>
      </c>
      <c r="AB125" s="11">
        <v>0</v>
      </c>
      <c r="AC125" s="9">
        <v>156.81959906567135</v>
      </c>
      <c r="AD125" s="123">
        <v>-0.99</v>
      </c>
      <c r="AE125" s="123">
        <v>-1.79</v>
      </c>
      <c r="AF125" s="123">
        <v>-0.99</v>
      </c>
      <c r="AG125" s="123">
        <v>-0.01</v>
      </c>
      <c r="AH125" s="123">
        <v>-19.59</v>
      </c>
      <c r="AI125" s="123">
        <v>-25.729323738780565</v>
      </c>
      <c r="AJ125" s="123">
        <v>175.28957097244654</v>
      </c>
      <c r="AK125" s="123">
        <v>141.76465124410333</v>
      </c>
      <c r="AL125" s="123">
        <v>-29.98</v>
      </c>
      <c r="AM125" s="123">
        <v>-11.480000000000002</v>
      </c>
      <c r="AN125" s="123">
        <v>1.97</v>
      </c>
      <c r="AO125" s="123">
        <v>-4.07</v>
      </c>
      <c r="AP125" s="123">
        <v>18.768517017496826</v>
      </c>
      <c r="AQ125" s="123">
        <v>2.4872153433055026</v>
      </c>
      <c r="AR125" s="101">
        <v>245.65063083857163</v>
      </c>
      <c r="AS125" s="60">
        <v>311.11042729892353</v>
      </c>
      <c r="AT125" s="150">
        <v>156.95171228628831</v>
      </c>
      <c r="AU125" s="154">
        <f>SUM(W125,AC125,AR125,AS125,AT125)</f>
        <v>1543.24920752038</v>
      </c>
    </row>
    <row r="126" spans="1:47">
      <c r="A126" s="7">
        <v>398</v>
      </c>
      <c r="B126" s="16" t="s">
        <v>122</v>
      </c>
      <c r="C126" s="3">
        <v>120693</v>
      </c>
      <c r="D126" s="13">
        <v>396.68760160075567</v>
      </c>
      <c r="E126" s="13">
        <v>77.267516757392727</v>
      </c>
      <c r="F126" s="13">
        <v>447.087738062688</v>
      </c>
      <c r="G126" s="13">
        <v>421.51287564316073</v>
      </c>
      <c r="H126" s="13">
        <v>56.403101256908023</v>
      </c>
      <c r="I126" s="13">
        <v>48.031105035089027</v>
      </c>
      <c r="J126" s="104">
        <v>1446.9899383559941</v>
      </c>
      <c r="K126" s="26">
        <v>95.82223803632418</v>
      </c>
      <c r="L126" s="26">
        <v>0</v>
      </c>
      <c r="M126" s="26">
        <v>0</v>
      </c>
      <c r="N126" s="26">
        <v>176.07503939747957</v>
      </c>
      <c r="O126" s="26">
        <v>3.0088048823566367</v>
      </c>
      <c r="P126" s="26">
        <v>0</v>
      </c>
      <c r="Q126" s="26">
        <v>0</v>
      </c>
      <c r="R126" s="26">
        <v>32.326226697381003</v>
      </c>
      <c r="S126" s="26">
        <v>62.302178253916971</v>
      </c>
      <c r="T126" s="29">
        <v>369.53448726745836</v>
      </c>
      <c r="U126" s="114">
        <f>SUM(J126+T126)</f>
        <v>1816.5244256234525</v>
      </c>
      <c r="V126" s="101">
        <v>-1467.53</v>
      </c>
      <c r="W126" s="101">
        <f>U126+V126</f>
        <v>348.99442562345257</v>
      </c>
      <c r="X126" s="11">
        <v>0</v>
      </c>
      <c r="Y126" s="11">
        <v>0</v>
      </c>
      <c r="Z126" s="11">
        <v>14.349840769595316</v>
      </c>
      <c r="AA126" s="11">
        <v>20.687528477350682</v>
      </c>
      <c r="AB126" s="11">
        <v>2.083341650944897</v>
      </c>
      <c r="AC126" s="9">
        <v>37.120710897890888</v>
      </c>
      <c r="AD126" s="123">
        <v>-0.99</v>
      </c>
      <c r="AE126" s="123">
        <v>-1.79</v>
      </c>
      <c r="AF126" s="123">
        <v>-0.99</v>
      </c>
      <c r="AG126" s="123">
        <v>-0.01</v>
      </c>
      <c r="AH126" s="123">
        <v>-19.59</v>
      </c>
      <c r="AI126" s="123">
        <v>-99.90815142551763</v>
      </c>
      <c r="AJ126" s="123">
        <v>78.953817439602091</v>
      </c>
      <c r="AK126" s="123">
        <v>100.64226299005405</v>
      </c>
      <c r="AL126" s="123">
        <v>-29.98</v>
      </c>
      <c r="AM126" s="123">
        <v>-11.48</v>
      </c>
      <c r="AN126" s="123">
        <v>1.97</v>
      </c>
      <c r="AO126" s="123">
        <v>-4.07</v>
      </c>
      <c r="AP126" s="123">
        <v>25.743391536018635</v>
      </c>
      <c r="AQ126" s="123">
        <v>8.8769263153702269</v>
      </c>
      <c r="AR126" s="101">
        <v>47.378246855527365</v>
      </c>
      <c r="AS126" s="60">
        <v>207.71724393765825</v>
      </c>
      <c r="AT126" s="150">
        <v>89.857490528460517</v>
      </c>
      <c r="AU126" s="154">
        <f>SUM(W126,AC126,AR126,AS126,AT126)</f>
        <v>731.06811784298964</v>
      </c>
    </row>
    <row r="127" spans="1:47">
      <c r="A127" s="7">
        <v>399</v>
      </c>
      <c r="B127" s="16" t="s">
        <v>123</v>
      </c>
      <c r="C127" s="3">
        <v>7682</v>
      </c>
      <c r="D127" s="13">
        <v>409.18789377766211</v>
      </c>
      <c r="E127" s="13">
        <v>121.51293933871388</v>
      </c>
      <c r="F127" s="13">
        <v>671.60309554803439</v>
      </c>
      <c r="G127" s="13">
        <v>640.33858370216092</v>
      </c>
      <c r="H127" s="13">
        <v>52.898224420723771</v>
      </c>
      <c r="I127" s="13">
        <v>43.815589690184851</v>
      </c>
      <c r="J127" s="104">
        <v>1939.35632647748</v>
      </c>
      <c r="K127" s="26">
        <v>34.266155186433956</v>
      </c>
      <c r="L127" s="26">
        <v>0</v>
      </c>
      <c r="M127" s="26">
        <v>0</v>
      </c>
      <c r="N127" s="26">
        <v>34.889448060400937</v>
      </c>
      <c r="O127" s="26">
        <v>51.963451376044112</v>
      </c>
      <c r="P127" s="26">
        <v>0</v>
      </c>
      <c r="Q127" s="26">
        <v>0</v>
      </c>
      <c r="R127" s="26">
        <v>14.998701952775592</v>
      </c>
      <c r="S127" s="26">
        <v>25.140088518614945</v>
      </c>
      <c r="T127" s="29">
        <v>161.25784509426953</v>
      </c>
      <c r="U127" s="114">
        <f>SUM(J127+T127)</f>
        <v>2100.6141715717495</v>
      </c>
      <c r="V127" s="101">
        <v>-1467.53</v>
      </c>
      <c r="W127" s="101">
        <f>U127+V127</f>
        <v>633.08417157174949</v>
      </c>
      <c r="X127" s="11">
        <v>0</v>
      </c>
      <c r="Y127" s="11">
        <v>0</v>
      </c>
      <c r="Z127" s="11">
        <v>7.0061905551368389</v>
      </c>
      <c r="AA127" s="11">
        <v>17.773016772460313</v>
      </c>
      <c r="AB127" s="11">
        <v>0</v>
      </c>
      <c r="AC127" s="9">
        <v>24.779207327597152</v>
      </c>
      <c r="AD127" s="123">
        <v>-0.99</v>
      </c>
      <c r="AE127" s="123">
        <v>-1.79</v>
      </c>
      <c r="AF127" s="123">
        <v>-0.99</v>
      </c>
      <c r="AG127" s="123">
        <v>-0.01</v>
      </c>
      <c r="AH127" s="123">
        <v>-19.59</v>
      </c>
      <c r="AI127" s="123">
        <v>-22.490667794845091</v>
      </c>
      <c r="AJ127" s="123">
        <v>-198.12558651322769</v>
      </c>
      <c r="AK127" s="123">
        <v>-206.05647521437763</v>
      </c>
      <c r="AL127" s="123">
        <v>-29.98</v>
      </c>
      <c r="AM127" s="123">
        <v>-11.48</v>
      </c>
      <c r="AN127" s="123">
        <v>1.97</v>
      </c>
      <c r="AO127" s="123">
        <v>-4.07</v>
      </c>
      <c r="AP127" s="123">
        <v>28.227593485623558</v>
      </c>
      <c r="AQ127" s="123">
        <v>-2.1769738863189643</v>
      </c>
      <c r="AR127" s="101">
        <v>-467.55210992314585</v>
      </c>
      <c r="AS127" s="60">
        <v>354.04269667784956</v>
      </c>
      <c r="AT127" s="150">
        <v>78.809313259333706</v>
      </c>
      <c r="AU127" s="154">
        <f>SUM(W127,AC127,AR127,AS127,AT127)</f>
        <v>623.16327891338415</v>
      </c>
    </row>
    <row r="128" spans="1:47">
      <c r="A128" s="7">
        <v>400</v>
      </c>
      <c r="B128" s="16" t="s">
        <v>124</v>
      </c>
      <c r="C128" s="3">
        <v>8441</v>
      </c>
      <c r="D128" s="13">
        <v>397.42093946214908</v>
      </c>
      <c r="E128" s="13">
        <v>95.700035540812706</v>
      </c>
      <c r="F128" s="13">
        <v>566.40332662006881</v>
      </c>
      <c r="G128" s="13">
        <v>526.01798957469498</v>
      </c>
      <c r="H128" s="13">
        <v>54.684404691387279</v>
      </c>
      <c r="I128" s="13">
        <v>45.582196422224854</v>
      </c>
      <c r="J128" s="104">
        <v>1685.8088923113376</v>
      </c>
      <c r="K128" s="26">
        <v>50.124439050079381</v>
      </c>
      <c r="L128" s="26">
        <v>0</v>
      </c>
      <c r="M128" s="26">
        <v>0</v>
      </c>
      <c r="N128" s="26">
        <v>224.7254294514868</v>
      </c>
      <c r="O128" s="26">
        <v>49.805510477710456</v>
      </c>
      <c r="P128" s="26">
        <v>0</v>
      </c>
      <c r="Q128" s="26">
        <v>0</v>
      </c>
      <c r="R128" s="26">
        <v>47.766574411422511</v>
      </c>
      <c r="S128" s="26">
        <v>39.060499940765318</v>
      </c>
      <c r="T128" s="29">
        <v>411.4824533314644</v>
      </c>
      <c r="U128" s="114">
        <f>SUM(J128+T128)</f>
        <v>2097.2913456428018</v>
      </c>
      <c r="V128" s="101">
        <v>-1467.53</v>
      </c>
      <c r="W128" s="101">
        <f>U128+V128</f>
        <v>629.76134564280187</v>
      </c>
      <c r="X128" s="11">
        <v>0</v>
      </c>
      <c r="Y128" s="11">
        <v>0</v>
      </c>
      <c r="Z128" s="11">
        <v>13.436611194046218</v>
      </c>
      <c r="AA128" s="11">
        <v>19.758685595684454</v>
      </c>
      <c r="AB128" s="11">
        <v>0</v>
      </c>
      <c r="AC128" s="9">
        <v>33.195296789730676</v>
      </c>
      <c r="AD128" s="123">
        <v>-0.99</v>
      </c>
      <c r="AE128" s="123">
        <v>-1.79</v>
      </c>
      <c r="AF128" s="123">
        <v>-0.99</v>
      </c>
      <c r="AG128" s="123">
        <v>-0.01</v>
      </c>
      <c r="AH128" s="123">
        <v>-19.59</v>
      </c>
      <c r="AI128" s="123">
        <v>-20.558694467480155</v>
      </c>
      <c r="AJ128" s="123">
        <v>182.18561664366541</v>
      </c>
      <c r="AK128" s="123">
        <v>111.70093395712584</v>
      </c>
      <c r="AL128" s="123">
        <v>-29.98</v>
      </c>
      <c r="AM128" s="123">
        <v>-11.48</v>
      </c>
      <c r="AN128" s="123">
        <v>1.97</v>
      </c>
      <c r="AO128" s="123">
        <v>-4.07</v>
      </c>
      <c r="AP128" s="123">
        <v>32.618929706739365</v>
      </c>
      <c r="AQ128" s="123">
        <v>4.4610937627263834</v>
      </c>
      <c r="AR128" s="101">
        <v>243.47787960277685</v>
      </c>
      <c r="AS128" s="60">
        <v>331.16449853131627</v>
      </c>
      <c r="AT128" s="150">
        <v>136.25834619663684</v>
      </c>
      <c r="AU128" s="154">
        <f>SUM(W128,AC128,AR128,AS128,AT128)</f>
        <v>1373.8573667632627</v>
      </c>
    </row>
    <row r="129" spans="1:47">
      <c r="A129" s="7">
        <v>402</v>
      </c>
      <c r="B129" s="16" t="s">
        <v>125</v>
      </c>
      <c r="C129" s="3">
        <v>8975</v>
      </c>
      <c r="D129" s="13">
        <v>353.0619777158775</v>
      </c>
      <c r="E129" s="13">
        <v>78.005214484679669</v>
      </c>
      <c r="F129" s="13">
        <v>468.64388189415041</v>
      </c>
      <c r="G129" s="13">
        <v>516.35566573816163</v>
      </c>
      <c r="H129" s="13">
        <v>56.066085793871864</v>
      </c>
      <c r="I129" s="13">
        <v>43.70724456824513</v>
      </c>
      <c r="J129" s="104">
        <v>1515.8400701949861</v>
      </c>
      <c r="K129" s="26">
        <v>72.180842490097064</v>
      </c>
      <c r="L129" s="26">
        <v>0</v>
      </c>
      <c r="M129" s="26">
        <v>0</v>
      </c>
      <c r="N129" s="26">
        <v>54.047887465181056</v>
      </c>
      <c r="O129" s="26">
        <v>96.575729585864764</v>
      </c>
      <c r="P129" s="26">
        <v>0</v>
      </c>
      <c r="Q129" s="26">
        <v>0</v>
      </c>
      <c r="R129" s="26">
        <v>27.894887873037515</v>
      </c>
      <c r="S129" s="26">
        <v>47.70011810584959</v>
      </c>
      <c r="T129" s="29">
        <v>298.39946552002999</v>
      </c>
      <c r="U129" s="114">
        <f>SUM(J129+T129)</f>
        <v>1814.239535715016</v>
      </c>
      <c r="V129" s="101">
        <v>-1467.53</v>
      </c>
      <c r="W129" s="101">
        <f>U129+V129</f>
        <v>346.70953571501605</v>
      </c>
      <c r="X129" s="11">
        <v>27.19858</v>
      </c>
      <c r="Y129" s="11">
        <v>0</v>
      </c>
      <c r="Z129" s="11">
        <v>10.535709075630923</v>
      </c>
      <c r="AA129" s="11">
        <v>18.218410374454283</v>
      </c>
      <c r="AB129" s="11">
        <v>0</v>
      </c>
      <c r="AC129" s="9">
        <v>55.952699450085206</v>
      </c>
      <c r="AD129" s="123">
        <v>-0.99</v>
      </c>
      <c r="AE129" s="123">
        <v>-1.79</v>
      </c>
      <c r="AF129" s="123">
        <v>-0.99</v>
      </c>
      <c r="AG129" s="123">
        <v>-0.01</v>
      </c>
      <c r="AH129" s="123">
        <v>-19.59</v>
      </c>
      <c r="AI129" s="123">
        <v>-43.470042339832872</v>
      </c>
      <c r="AJ129" s="123">
        <v>-208.28810667164782</v>
      </c>
      <c r="AK129" s="123">
        <v>-163.49753064153481</v>
      </c>
      <c r="AL129" s="123">
        <v>-29.98</v>
      </c>
      <c r="AM129" s="123">
        <v>-11.48</v>
      </c>
      <c r="AN129" s="123">
        <v>1.97</v>
      </c>
      <c r="AO129" s="123">
        <v>-4.07</v>
      </c>
      <c r="AP129" s="123">
        <v>45.732061718256155</v>
      </c>
      <c r="AQ129" s="123">
        <v>5.4061827238523241</v>
      </c>
      <c r="AR129" s="101">
        <v>-431.047435210907</v>
      </c>
      <c r="AS129" s="60">
        <v>552.1908489246207</v>
      </c>
      <c r="AT129" s="150">
        <v>136.02237614323278</v>
      </c>
      <c r="AU129" s="154">
        <f>SUM(W129,AC129,AR129,AS129,AT129)</f>
        <v>659.82802502204777</v>
      </c>
    </row>
    <row r="130" spans="1:47">
      <c r="A130" s="7">
        <v>403</v>
      </c>
      <c r="B130" s="16" t="s">
        <v>126</v>
      </c>
      <c r="C130" s="3">
        <v>2789</v>
      </c>
      <c r="D130" s="13">
        <v>330.24186088203658</v>
      </c>
      <c r="E130" s="13">
        <v>70.800717102904272</v>
      </c>
      <c r="F130" s="13">
        <v>507.21922911437798</v>
      </c>
      <c r="G130" s="13">
        <v>394.52160272499106</v>
      </c>
      <c r="H130" s="13">
        <v>56.583019003226966</v>
      </c>
      <c r="I130" s="13">
        <v>37.594435281462893</v>
      </c>
      <c r="J130" s="104">
        <v>1396.9608641089997</v>
      </c>
      <c r="K130" s="26">
        <v>45.131373225074974</v>
      </c>
      <c r="L130" s="26">
        <v>0</v>
      </c>
      <c r="M130" s="26">
        <v>0</v>
      </c>
      <c r="N130" s="26">
        <v>112.34134815346003</v>
      </c>
      <c r="O130" s="26">
        <v>119.24855129568272</v>
      </c>
      <c r="P130" s="26">
        <v>0</v>
      </c>
      <c r="Q130" s="26">
        <v>0</v>
      </c>
      <c r="R130" s="26">
        <v>29.432370083150531</v>
      </c>
      <c r="S130" s="26">
        <v>26.065858730727861</v>
      </c>
      <c r="T130" s="29">
        <v>332.21950148809611</v>
      </c>
      <c r="U130" s="114">
        <f>SUM(J130+T130)</f>
        <v>1729.1803655970957</v>
      </c>
      <c r="V130" s="101">
        <v>-1467.53</v>
      </c>
      <c r="W130" s="101">
        <f>U130+V130</f>
        <v>261.65036559709574</v>
      </c>
      <c r="X130" s="11">
        <v>63.912078666666666</v>
      </c>
      <c r="Y130" s="11">
        <v>0</v>
      </c>
      <c r="Z130" s="11">
        <v>11.34054835304897</v>
      </c>
      <c r="AA130" s="11">
        <v>17.935702879538802</v>
      </c>
      <c r="AB130" s="11">
        <v>0</v>
      </c>
      <c r="AC130" s="9">
        <v>93.188329899254441</v>
      </c>
      <c r="AD130" s="123">
        <v>-0.99</v>
      </c>
      <c r="AE130" s="123">
        <v>-1.79</v>
      </c>
      <c r="AF130" s="123">
        <v>-0.99</v>
      </c>
      <c r="AG130" s="123">
        <v>-0.01</v>
      </c>
      <c r="AH130" s="123">
        <v>-19.59</v>
      </c>
      <c r="AI130" s="123">
        <v>-17.221308712800287</v>
      </c>
      <c r="AJ130" s="123">
        <v>98.939300732182161</v>
      </c>
      <c r="AK130" s="123">
        <v>-2.0644187838738772</v>
      </c>
      <c r="AL130" s="123">
        <v>-29.98</v>
      </c>
      <c r="AM130" s="123">
        <v>-11.48</v>
      </c>
      <c r="AN130" s="123">
        <v>1.97</v>
      </c>
      <c r="AO130" s="123">
        <v>-4.07</v>
      </c>
      <c r="AP130" s="123">
        <v>25.547597906101043</v>
      </c>
      <c r="AQ130" s="123">
        <v>-0.24775501813405257</v>
      </c>
      <c r="AR130" s="101">
        <v>38.023416123474981</v>
      </c>
      <c r="AS130" s="60">
        <v>562.00443561324198</v>
      </c>
      <c r="AT130" s="150">
        <v>173.26520492031727</v>
      </c>
      <c r="AU130" s="154">
        <f>SUM(W130,AC130,AR130,AS130,AT130)</f>
        <v>1128.1317521533845</v>
      </c>
    </row>
    <row r="131" spans="1:47">
      <c r="A131" s="7">
        <v>405</v>
      </c>
      <c r="B131" s="16" t="s">
        <v>127</v>
      </c>
      <c r="C131" s="3">
        <v>72988</v>
      </c>
      <c r="D131" s="13">
        <v>352.40927001698913</v>
      </c>
      <c r="E131" s="13">
        <v>75.997709212473282</v>
      </c>
      <c r="F131" s="13">
        <v>439.04304872033765</v>
      </c>
      <c r="G131" s="13">
        <v>404.55185715460078</v>
      </c>
      <c r="H131" s="13">
        <v>56.916030854387024</v>
      </c>
      <c r="I131" s="13">
        <v>49.095454047240644</v>
      </c>
      <c r="J131" s="104">
        <v>1378.0133700060285</v>
      </c>
      <c r="K131" s="26">
        <v>78.12892957039557</v>
      </c>
      <c r="L131" s="26">
        <v>0</v>
      </c>
      <c r="M131" s="26">
        <v>0</v>
      </c>
      <c r="N131" s="26">
        <v>186.91611168959281</v>
      </c>
      <c r="O131" s="26">
        <v>15.52587794206999</v>
      </c>
      <c r="P131" s="26">
        <v>0</v>
      </c>
      <c r="Q131" s="26">
        <v>0</v>
      </c>
      <c r="R131" s="26">
        <v>26.111227075316457</v>
      </c>
      <c r="S131" s="26">
        <v>51.088904477448352</v>
      </c>
      <c r="T131" s="29">
        <v>357.77105075482325</v>
      </c>
      <c r="U131" s="114">
        <f>SUM(J131+T131)</f>
        <v>1735.7844207608518</v>
      </c>
      <c r="V131" s="101">
        <v>-1467.53</v>
      </c>
      <c r="W131" s="101">
        <f>U131+V131</f>
        <v>268.25442076085187</v>
      </c>
      <c r="X131" s="11">
        <v>0</v>
      </c>
      <c r="Y131" s="11">
        <v>0</v>
      </c>
      <c r="Z131" s="11">
        <v>14.537524098140302</v>
      </c>
      <c r="AA131" s="11">
        <v>21.004787462736214</v>
      </c>
      <c r="AB131" s="11">
        <v>1.5840450995270905</v>
      </c>
      <c r="AC131" s="9">
        <v>37.126356660403609</v>
      </c>
      <c r="AD131" s="123">
        <v>-0.99</v>
      </c>
      <c r="AE131" s="123">
        <v>-1.79</v>
      </c>
      <c r="AF131" s="123">
        <v>-0.99</v>
      </c>
      <c r="AG131" s="123">
        <v>-0.01</v>
      </c>
      <c r="AH131" s="123">
        <v>-19.59</v>
      </c>
      <c r="AI131" s="123">
        <v>-63.302650298679232</v>
      </c>
      <c r="AJ131" s="123">
        <v>-36.725968615778825</v>
      </c>
      <c r="AK131" s="123">
        <v>-0.70581520840373013</v>
      </c>
      <c r="AL131" s="123">
        <v>-29.980000000000004</v>
      </c>
      <c r="AM131" s="123">
        <v>-11.48</v>
      </c>
      <c r="AN131" s="123">
        <v>1.9699999999999998</v>
      </c>
      <c r="AO131" s="123">
        <v>-4.07</v>
      </c>
      <c r="AP131" s="123">
        <v>53.639522599675679</v>
      </c>
      <c r="AQ131" s="123">
        <v>4.7456487352401977</v>
      </c>
      <c r="AR131" s="101">
        <v>-109.27926278794595</v>
      </c>
      <c r="AS131" s="60">
        <v>158.09725906249713</v>
      </c>
      <c r="AT131" s="150">
        <v>104.71670657729925</v>
      </c>
      <c r="AU131" s="154">
        <f>SUM(W131,AC131,AR131,AS131,AT131)</f>
        <v>458.91548027310586</v>
      </c>
    </row>
    <row r="132" spans="1:47">
      <c r="A132" s="7">
        <v>407</v>
      </c>
      <c r="B132" s="16" t="s">
        <v>128</v>
      </c>
      <c r="C132" s="3">
        <v>2449</v>
      </c>
      <c r="D132" s="13">
        <v>338.13601469987753</v>
      </c>
      <c r="E132" s="13">
        <v>106.28517762351981</v>
      </c>
      <c r="F132" s="13">
        <v>438.63388321763989</v>
      </c>
      <c r="G132" s="13">
        <v>433.43646386280119</v>
      </c>
      <c r="H132" s="13">
        <v>56.660563495304203</v>
      </c>
      <c r="I132" s="13">
        <v>43.768199265006125</v>
      </c>
      <c r="J132" s="104">
        <v>1416.9203021641488</v>
      </c>
      <c r="K132" s="26">
        <v>62.376805320480436</v>
      </c>
      <c r="L132" s="26">
        <v>21.249200000000002</v>
      </c>
      <c r="M132" s="26">
        <v>84.72782278481013</v>
      </c>
      <c r="N132" s="26">
        <v>132.56220498162517</v>
      </c>
      <c r="O132" s="26">
        <v>106.44461682158993</v>
      </c>
      <c r="P132" s="26">
        <v>0</v>
      </c>
      <c r="Q132" s="26">
        <v>0</v>
      </c>
      <c r="R132" s="26">
        <v>43.907357445955327</v>
      </c>
      <c r="S132" s="26">
        <v>40.179207839934669</v>
      </c>
      <c r="T132" s="29">
        <v>491.4472151943956</v>
      </c>
      <c r="U132" s="114">
        <f>SUM(J132+T132)</f>
        <v>1908.3675173585443</v>
      </c>
      <c r="V132" s="101">
        <v>-1467.53</v>
      </c>
      <c r="W132" s="101">
        <f>U132+V132</f>
        <v>440.83751735854435</v>
      </c>
      <c r="X132" s="11">
        <v>12.758469333333332</v>
      </c>
      <c r="Y132" s="11">
        <v>0</v>
      </c>
      <c r="Z132" s="11">
        <v>10.3847889616268</v>
      </c>
      <c r="AA132" s="11">
        <v>15.883739416065952</v>
      </c>
      <c r="AB132" s="11">
        <v>0</v>
      </c>
      <c r="AC132" s="9">
        <v>39.026997711026084</v>
      </c>
      <c r="AD132" s="123">
        <v>-0.98999999999999988</v>
      </c>
      <c r="AE132" s="123">
        <v>-1.79</v>
      </c>
      <c r="AF132" s="123">
        <v>-0.98999999999999988</v>
      </c>
      <c r="AG132" s="123">
        <v>-0.01</v>
      </c>
      <c r="AH132" s="123">
        <v>-19.59</v>
      </c>
      <c r="AI132" s="123">
        <v>-39.11191506737444</v>
      </c>
      <c r="AJ132" s="123">
        <v>89.500109255473234</v>
      </c>
      <c r="AK132" s="123">
        <v>4.5694433168245903</v>
      </c>
      <c r="AL132" s="123">
        <v>-29.98</v>
      </c>
      <c r="AM132" s="123">
        <v>-11.48</v>
      </c>
      <c r="AN132" s="123">
        <v>1.97</v>
      </c>
      <c r="AO132" s="123">
        <v>-4.07</v>
      </c>
      <c r="AP132" s="123">
        <v>14.239790198247659</v>
      </c>
      <c r="AQ132" s="123">
        <v>3.1886163452083554</v>
      </c>
      <c r="AR132" s="101">
        <v>5.4560440483794022</v>
      </c>
      <c r="AS132" s="60">
        <v>466.4385719774848</v>
      </c>
      <c r="AT132" s="150">
        <v>201.7563415178183</v>
      </c>
      <c r="AU132" s="154">
        <f>SUM(W132,AC132,AR132,AS132,AT132)</f>
        <v>1153.515472613253</v>
      </c>
    </row>
    <row r="133" spans="1:47">
      <c r="A133" s="7">
        <v>408</v>
      </c>
      <c r="B133" s="16" t="s">
        <v>129</v>
      </c>
      <c r="C133" s="3">
        <v>14024</v>
      </c>
      <c r="D133" s="13">
        <v>427.19727253280098</v>
      </c>
      <c r="E133" s="13">
        <v>91.522447233314324</v>
      </c>
      <c r="F133" s="13">
        <v>606.8526276383343</v>
      </c>
      <c r="G133" s="13">
        <v>516.91186537364513</v>
      </c>
      <c r="H133" s="13">
        <v>54.174998573873367</v>
      </c>
      <c r="I133" s="13">
        <v>44.906811180832861</v>
      </c>
      <c r="J133" s="104">
        <v>1741.5660225328011</v>
      </c>
      <c r="K133" s="26">
        <v>45.605003795402936</v>
      </c>
      <c r="L133" s="26">
        <v>0</v>
      </c>
      <c r="M133" s="26">
        <v>0</v>
      </c>
      <c r="N133" s="26">
        <v>73.350766543069028</v>
      </c>
      <c r="O133" s="26">
        <v>41.543013485455774</v>
      </c>
      <c r="P133" s="26">
        <v>0</v>
      </c>
      <c r="Q133" s="26">
        <v>0</v>
      </c>
      <c r="R133" s="26">
        <v>21.637179719494927</v>
      </c>
      <c r="S133" s="26">
        <v>31.678807758128926</v>
      </c>
      <c r="T133" s="29">
        <v>213.81477130155156</v>
      </c>
      <c r="U133" s="114">
        <f>SUM(J133+T133)</f>
        <v>1955.3807938343525</v>
      </c>
      <c r="V133" s="101">
        <v>-1467.53</v>
      </c>
      <c r="W133" s="101">
        <f>U133+V133</f>
        <v>487.85079383435254</v>
      </c>
      <c r="X133" s="11">
        <v>0</v>
      </c>
      <c r="Y133" s="11">
        <v>0</v>
      </c>
      <c r="Z133" s="11">
        <v>10.512783821163438</v>
      </c>
      <c r="AA133" s="11">
        <v>19.91620566159111</v>
      </c>
      <c r="AB133" s="11">
        <v>0</v>
      </c>
      <c r="AC133" s="9">
        <v>30.428989482754545</v>
      </c>
      <c r="AD133" s="123">
        <v>-0.99</v>
      </c>
      <c r="AE133" s="123">
        <v>-1.79</v>
      </c>
      <c r="AF133" s="123">
        <v>-0.99</v>
      </c>
      <c r="AG133" s="123">
        <v>-0.01</v>
      </c>
      <c r="AH133" s="123">
        <v>-19.59</v>
      </c>
      <c r="AI133" s="123">
        <v>-30.453141043924699</v>
      </c>
      <c r="AJ133" s="123">
        <v>41.358150026364882</v>
      </c>
      <c r="AK133" s="123">
        <v>-2.052643911601733</v>
      </c>
      <c r="AL133" s="123">
        <v>-29.98</v>
      </c>
      <c r="AM133" s="123">
        <v>-11.480000000000002</v>
      </c>
      <c r="AN133" s="123">
        <v>1.97</v>
      </c>
      <c r="AO133" s="123">
        <v>-4.07</v>
      </c>
      <c r="AP133" s="123">
        <v>31.685932613860892</v>
      </c>
      <c r="AQ133" s="123">
        <v>0.58883204572211889</v>
      </c>
      <c r="AR133" s="101">
        <v>-25.802870269578541</v>
      </c>
      <c r="AS133" s="60">
        <v>411.66461804016336</v>
      </c>
      <c r="AT133" s="150">
        <v>105.05943995365453</v>
      </c>
      <c r="AU133" s="154">
        <f>SUM(W133,AC133,AR133,AS133,AT133)</f>
        <v>1009.2009710413464</v>
      </c>
    </row>
    <row r="134" spans="1:47">
      <c r="A134" s="7">
        <v>410</v>
      </c>
      <c r="B134" s="16" t="s">
        <v>130</v>
      </c>
      <c r="C134" s="3">
        <v>18762</v>
      </c>
      <c r="D134" s="13">
        <v>541.80203869523518</v>
      </c>
      <c r="E134" s="13">
        <v>104.767956507835</v>
      </c>
      <c r="F134" s="13">
        <v>772.93967220978573</v>
      </c>
      <c r="G134" s="13">
        <v>652.00819475535661</v>
      </c>
      <c r="H134" s="13">
        <v>51.037998081228018</v>
      </c>
      <c r="I134" s="13">
        <v>43.813429271932634</v>
      </c>
      <c r="J134" s="104">
        <v>2166.3692895213735</v>
      </c>
      <c r="K134" s="26">
        <v>73.401699120269996</v>
      </c>
      <c r="L134" s="26">
        <v>0</v>
      </c>
      <c r="M134" s="26">
        <v>0</v>
      </c>
      <c r="N134" s="26">
        <v>37.322853107344635</v>
      </c>
      <c r="O134" s="26">
        <v>27.31330069544099</v>
      </c>
      <c r="P134" s="26">
        <v>0</v>
      </c>
      <c r="Q134" s="26">
        <v>0</v>
      </c>
      <c r="R134" s="26">
        <v>16.991921582562085</v>
      </c>
      <c r="S134" s="26">
        <v>47.162114913122274</v>
      </c>
      <c r="T134" s="29">
        <v>202.19188941873995</v>
      </c>
      <c r="U134" s="114">
        <f>SUM(J134+T134)</f>
        <v>2368.5611789401137</v>
      </c>
      <c r="V134" s="101">
        <v>-1467.53</v>
      </c>
      <c r="W134" s="101">
        <f>U134+V134</f>
        <v>901.0311789401137</v>
      </c>
      <c r="X134" s="11">
        <v>0</v>
      </c>
      <c r="Y134" s="11">
        <v>0</v>
      </c>
      <c r="Z134" s="11">
        <v>9.5215496174442542</v>
      </c>
      <c r="AA134" s="11">
        <v>14.678666732895595</v>
      </c>
      <c r="AB134" s="11">
        <v>0</v>
      </c>
      <c r="AC134" s="9">
        <v>24.200216350339851</v>
      </c>
      <c r="AD134" s="123">
        <v>-0.9900000000000001</v>
      </c>
      <c r="AE134" s="123">
        <v>-1.7900000000000003</v>
      </c>
      <c r="AF134" s="123">
        <v>-0.9900000000000001</v>
      </c>
      <c r="AG134" s="123">
        <v>-0.01</v>
      </c>
      <c r="AH134" s="123">
        <v>-19.59</v>
      </c>
      <c r="AI134" s="123">
        <v>-36.637067476814842</v>
      </c>
      <c r="AJ134" s="123">
        <v>-198.17369134106102</v>
      </c>
      <c r="AK134" s="123">
        <v>-138.1193306652022</v>
      </c>
      <c r="AL134" s="123">
        <v>-29.98</v>
      </c>
      <c r="AM134" s="123">
        <v>-11.48</v>
      </c>
      <c r="AN134" s="123">
        <v>1.97</v>
      </c>
      <c r="AO134" s="123">
        <v>-4.07</v>
      </c>
      <c r="AP134" s="123">
        <v>36.878740073705615</v>
      </c>
      <c r="AQ134" s="123">
        <v>7.0441950282719681</v>
      </c>
      <c r="AR134" s="101">
        <v>-395.93715438110047</v>
      </c>
      <c r="AS134" s="60">
        <v>421.9377073672643</v>
      </c>
      <c r="AT134" s="150">
        <v>49.750063646281205</v>
      </c>
      <c r="AU134" s="154">
        <f>SUM(W134,AC134,AR134,AS134,AT134)</f>
        <v>1000.9820119228984</v>
      </c>
    </row>
    <row r="135" spans="1:47">
      <c r="A135" s="7">
        <v>416</v>
      </c>
      <c r="B135" s="16" t="s">
        <v>131</v>
      </c>
      <c r="C135" s="3">
        <v>2862</v>
      </c>
      <c r="D135" s="13">
        <v>413.34486373165618</v>
      </c>
      <c r="E135" s="13">
        <v>97.219986023759617</v>
      </c>
      <c r="F135" s="13">
        <v>607.94014675052415</v>
      </c>
      <c r="G135" s="13">
        <v>511.10389587700911</v>
      </c>
      <c r="H135" s="13">
        <v>54.261607267645005</v>
      </c>
      <c r="I135" s="13">
        <v>44.306820405310972</v>
      </c>
      <c r="J135" s="104">
        <v>1728.1773200559051</v>
      </c>
      <c r="K135" s="26">
        <v>61.301985013629583</v>
      </c>
      <c r="L135" s="26">
        <v>0</v>
      </c>
      <c r="M135" s="26">
        <v>0</v>
      </c>
      <c r="N135" s="26">
        <v>46.164535290006988</v>
      </c>
      <c r="O135" s="26">
        <v>60.193572927640247</v>
      </c>
      <c r="P135" s="26">
        <v>0</v>
      </c>
      <c r="Q135" s="26">
        <v>0</v>
      </c>
      <c r="R135" s="26">
        <v>20.311793152467317</v>
      </c>
      <c r="S135" s="26">
        <v>34.637735849056611</v>
      </c>
      <c r="T135" s="29">
        <v>222.60962223280069</v>
      </c>
      <c r="U135" s="114">
        <f>SUM(J135+T135)</f>
        <v>1950.7869422887056</v>
      </c>
      <c r="V135" s="101">
        <v>-1467.53</v>
      </c>
      <c r="W135" s="101">
        <f>U135+V135</f>
        <v>483.25694228870566</v>
      </c>
      <c r="X135" s="11">
        <v>0</v>
      </c>
      <c r="Y135" s="11">
        <v>0</v>
      </c>
      <c r="Z135" s="11">
        <v>5.2729249333889374</v>
      </c>
      <c r="AA135" s="11">
        <v>17.300635194049381</v>
      </c>
      <c r="AB135" s="11">
        <v>0</v>
      </c>
      <c r="AC135" s="9">
        <v>22.573560127438316</v>
      </c>
      <c r="AD135" s="123">
        <v>-0.99</v>
      </c>
      <c r="AE135" s="123">
        <v>-1.7900000000000003</v>
      </c>
      <c r="AF135" s="123">
        <v>-0.99</v>
      </c>
      <c r="AG135" s="123">
        <v>-0.01</v>
      </c>
      <c r="AH135" s="123">
        <v>-19.59</v>
      </c>
      <c r="AI135" s="123">
        <v>-36.156450034940598</v>
      </c>
      <c r="AJ135" s="123">
        <v>-156.93630015863107</v>
      </c>
      <c r="AK135" s="123">
        <v>-95.04187107920437</v>
      </c>
      <c r="AL135" s="123">
        <v>-29.979999999999997</v>
      </c>
      <c r="AM135" s="123">
        <v>-11.48</v>
      </c>
      <c r="AN135" s="123">
        <v>1.9700000000000002</v>
      </c>
      <c r="AO135" s="123">
        <v>-4.07</v>
      </c>
      <c r="AP135" s="123">
        <v>38.907982650046463</v>
      </c>
      <c r="AQ135" s="123">
        <v>-8.0904130631395219</v>
      </c>
      <c r="AR135" s="101">
        <v>-324.24705168586905</v>
      </c>
      <c r="AS135" s="60">
        <v>456.39611280079833</v>
      </c>
      <c r="AT135" s="150">
        <v>88.30624195676792</v>
      </c>
      <c r="AU135" s="154">
        <f>SUM(W135,AC135,AR135,AS135,AT135)</f>
        <v>726.28580548784123</v>
      </c>
    </row>
    <row r="136" spans="1:47">
      <c r="A136" s="7">
        <v>418</v>
      </c>
      <c r="B136" s="16" t="s">
        <v>132</v>
      </c>
      <c r="C136" s="3">
        <v>24711</v>
      </c>
      <c r="D136" s="13">
        <v>578.23906155153577</v>
      </c>
      <c r="E136" s="13">
        <v>107.87718829670997</v>
      </c>
      <c r="F136" s="13">
        <v>691.25173485492292</v>
      </c>
      <c r="G136" s="13">
        <v>637.53001294969852</v>
      </c>
      <c r="H136" s="13">
        <v>51.518057545222774</v>
      </c>
      <c r="I136" s="13">
        <v>47.704304965400027</v>
      </c>
      <c r="J136" s="104">
        <v>2114.1203601634897</v>
      </c>
      <c r="K136" s="26">
        <v>45.87007796355887</v>
      </c>
      <c r="L136" s="26">
        <v>0</v>
      </c>
      <c r="M136" s="26">
        <v>0</v>
      </c>
      <c r="N136" s="26">
        <v>59.730546720084178</v>
      </c>
      <c r="O136" s="26">
        <v>8.6206633471152365</v>
      </c>
      <c r="P136" s="26">
        <v>0</v>
      </c>
      <c r="Q136" s="26">
        <v>0</v>
      </c>
      <c r="R136" s="26">
        <v>13.168110880975021</v>
      </c>
      <c r="S136" s="26">
        <v>34.025187163611349</v>
      </c>
      <c r="T136" s="29">
        <v>161.41458607534463</v>
      </c>
      <c r="U136" s="114">
        <f>SUM(J136+T136)</f>
        <v>2275.5349462388344</v>
      </c>
      <c r="V136" s="101">
        <v>-1467.53</v>
      </c>
      <c r="W136" s="101">
        <f>U136+V136</f>
        <v>808.00494623883446</v>
      </c>
      <c r="X136" s="11">
        <v>0</v>
      </c>
      <c r="Y136" s="11">
        <v>0</v>
      </c>
      <c r="Z136" s="11">
        <v>9.5564479258403185</v>
      </c>
      <c r="AA136" s="11">
        <v>22.479413081999951</v>
      </c>
      <c r="AB136" s="11">
        <v>12.936139153461763</v>
      </c>
      <c r="AC136" s="9">
        <v>44.972000161302027</v>
      </c>
      <c r="AD136" s="123">
        <v>-0.99</v>
      </c>
      <c r="AE136" s="123">
        <v>-1.79</v>
      </c>
      <c r="AF136" s="123">
        <v>-0.99</v>
      </c>
      <c r="AG136" s="123">
        <v>-0.01</v>
      </c>
      <c r="AH136" s="123">
        <v>-19.59</v>
      </c>
      <c r="AI136" s="123">
        <v>-41.839925539233541</v>
      </c>
      <c r="AJ136" s="123">
        <v>3.5420617154192748</v>
      </c>
      <c r="AK136" s="123">
        <v>-2.0309010577962368</v>
      </c>
      <c r="AL136" s="123">
        <v>-29.98</v>
      </c>
      <c r="AM136" s="123">
        <v>-11.48</v>
      </c>
      <c r="AN136" s="123">
        <v>1.97</v>
      </c>
      <c r="AO136" s="123">
        <v>-4.07</v>
      </c>
      <c r="AP136" s="123">
        <v>40.593546459099798</v>
      </c>
      <c r="AQ136" s="123">
        <v>-6.2147053836693802</v>
      </c>
      <c r="AR136" s="101">
        <v>-72.879923806180088</v>
      </c>
      <c r="AS136" s="60">
        <v>57.589847816505333</v>
      </c>
      <c r="AT136" s="150">
        <v>41.956803213410872</v>
      </c>
      <c r="AU136" s="154">
        <f>SUM(W136,AC136,AR136,AS136,AT136)</f>
        <v>879.6436736238727</v>
      </c>
    </row>
    <row r="137" spans="1:47">
      <c r="A137" s="7">
        <v>420</v>
      </c>
      <c r="B137" s="16" t="s">
        <v>133</v>
      </c>
      <c r="C137" s="3">
        <v>9049</v>
      </c>
      <c r="D137" s="13">
        <v>386.59291634434749</v>
      </c>
      <c r="E137" s="13">
        <v>75.383534092164879</v>
      </c>
      <c r="F137" s="13">
        <v>397.09611559288317</v>
      </c>
      <c r="G137" s="13">
        <v>436.31448226323351</v>
      </c>
      <c r="H137" s="13">
        <v>56.857449441927287</v>
      </c>
      <c r="I137" s="13">
        <v>42.215104431428891</v>
      </c>
      <c r="J137" s="104">
        <v>1394.4596021659854</v>
      </c>
      <c r="K137" s="26">
        <v>59.554515952701202</v>
      </c>
      <c r="L137" s="26">
        <v>0</v>
      </c>
      <c r="M137" s="26">
        <v>0</v>
      </c>
      <c r="N137" s="26">
        <v>50.685734335285666</v>
      </c>
      <c r="O137" s="26">
        <v>99.224853717503223</v>
      </c>
      <c r="P137" s="26">
        <v>0</v>
      </c>
      <c r="Q137" s="26">
        <v>0</v>
      </c>
      <c r="R137" s="26">
        <v>23.112650950055638</v>
      </c>
      <c r="S137" s="26">
        <v>35.624541938335732</v>
      </c>
      <c r="T137" s="29">
        <v>268.20229689388151</v>
      </c>
      <c r="U137" s="114">
        <f>SUM(J137+T137)</f>
        <v>1662.661899059867</v>
      </c>
      <c r="V137" s="101">
        <v>-1467.53</v>
      </c>
      <c r="W137" s="101">
        <f>U137+V137</f>
        <v>195.13189905986701</v>
      </c>
      <c r="X137" s="11">
        <v>0</v>
      </c>
      <c r="Y137" s="11">
        <v>0</v>
      </c>
      <c r="Z137" s="11">
        <v>10.895569189430667</v>
      </c>
      <c r="AA137" s="11">
        <v>19.972269122976009</v>
      </c>
      <c r="AB137" s="11">
        <v>0</v>
      </c>
      <c r="AC137" s="9">
        <v>30.867838312406679</v>
      </c>
      <c r="AD137" s="123">
        <v>-0.99</v>
      </c>
      <c r="AE137" s="123">
        <v>-1.79</v>
      </c>
      <c r="AF137" s="123">
        <v>-0.99</v>
      </c>
      <c r="AG137" s="123">
        <v>-0.01</v>
      </c>
      <c r="AH137" s="123">
        <v>-19.59</v>
      </c>
      <c r="AI137" s="123">
        <v>-38.457117913581612</v>
      </c>
      <c r="AJ137" s="123">
        <v>91.775569218071439</v>
      </c>
      <c r="AK137" s="123">
        <v>14.469547413998493</v>
      </c>
      <c r="AL137" s="123">
        <v>-29.98</v>
      </c>
      <c r="AM137" s="123">
        <v>-11.48</v>
      </c>
      <c r="AN137" s="123">
        <v>1.97</v>
      </c>
      <c r="AO137" s="123">
        <v>-4.07</v>
      </c>
      <c r="AP137" s="123">
        <v>29.754380027678085</v>
      </c>
      <c r="AQ137" s="123">
        <v>7.5699698869251009</v>
      </c>
      <c r="AR137" s="101">
        <v>38.182348633091486</v>
      </c>
      <c r="AS137" s="60">
        <v>293.92229570550796</v>
      </c>
      <c r="AT137" s="150">
        <v>112.60744512220172</v>
      </c>
      <c r="AU137" s="154">
        <f>SUM(W137,AC137,AR137,AS137,AT137)</f>
        <v>670.71182683307495</v>
      </c>
    </row>
    <row r="138" spans="1:47">
      <c r="A138" s="7">
        <v>421</v>
      </c>
      <c r="B138" s="16" t="s">
        <v>134</v>
      </c>
      <c r="C138" s="3">
        <v>682</v>
      </c>
      <c r="D138" s="13">
        <v>470.81832844574785</v>
      </c>
      <c r="E138" s="13">
        <v>131.60703812316714</v>
      </c>
      <c r="F138" s="13">
        <v>488.05741935483877</v>
      </c>
      <c r="G138" s="13">
        <v>493.5024926686217</v>
      </c>
      <c r="H138" s="13">
        <v>54.696422287390028</v>
      </c>
      <c r="I138" s="13">
        <v>39.781524926686217</v>
      </c>
      <c r="J138" s="104">
        <v>1678.4632258064514</v>
      </c>
      <c r="K138" s="26">
        <v>48.523412741354498</v>
      </c>
      <c r="L138" s="26">
        <v>0</v>
      </c>
      <c r="M138" s="26">
        <v>0</v>
      </c>
      <c r="N138" s="26">
        <v>27.675513196480939</v>
      </c>
      <c r="O138" s="26">
        <v>556.25326897574689</v>
      </c>
      <c r="P138" s="26">
        <v>0</v>
      </c>
      <c r="Q138" s="26">
        <v>0</v>
      </c>
      <c r="R138" s="26">
        <v>17.433241042392424</v>
      </c>
      <c r="S138" s="26">
        <v>26.917888563049853</v>
      </c>
      <c r="T138" s="29">
        <v>676.80332451902461</v>
      </c>
      <c r="U138" s="114">
        <f>SUM(J138+T138)</f>
        <v>2355.2665503254761</v>
      </c>
      <c r="V138" s="101">
        <v>-1467.53</v>
      </c>
      <c r="W138" s="101">
        <f>U138+V138</f>
        <v>887.73655032547617</v>
      </c>
      <c r="X138" s="11">
        <v>306.43625599999996</v>
      </c>
      <c r="Y138" s="11">
        <v>0</v>
      </c>
      <c r="Z138" s="11">
        <v>13.666829322356177</v>
      </c>
      <c r="AA138" s="11">
        <v>19.415078030249237</v>
      </c>
      <c r="AB138" s="11">
        <v>0</v>
      </c>
      <c r="AC138" s="9">
        <v>339.51816335260537</v>
      </c>
      <c r="AD138" s="123">
        <v>-0.98999999999999988</v>
      </c>
      <c r="AE138" s="123">
        <v>-1.79</v>
      </c>
      <c r="AF138" s="123">
        <v>-0.98999999999999988</v>
      </c>
      <c r="AG138" s="123">
        <v>-0.01</v>
      </c>
      <c r="AH138" s="123">
        <v>-19.59</v>
      </c>
      <c r="AI138" s="123">
        <v>-32.803431085043989</v>
      </c>
      <c r="AJ138" s="123">
        <v>498.30804235791788</v>
      </c>
      <c r="AK138" s="123">
        <v>161.99743029807408</v>
      </c>
      <c r="AL138" s="123">
        <v>-29.98</v>
      </c>
      <c r="AM138" s="123">
        <v>-11.48</v>
      </c>
      <c r="AN138" s="123">
        <v>1.97</v>
      </c>
      <c r="AO138" s="123">
        <v>-4.07</v>
      </c>
      <c r="AP138" s="123">
        <v>20.570570562652293</v>
      </c>
      <c r="AQ138" s="123">
        <v>3.0597302265874515</v>
      </c>
      <c r="AR138" s="101">
        <v>584.20234236018769</v>
      </c>
      <c r="AS138" s="60">
        <v>241.04480646454428</v>
      </c>
      <c r="AT138" s="150">
        <v>200.23766865077386</v>
      </c>
      <c r="AU138" s="154">
        <f>SUM(W138,AC138,AR138,AS138,AT138)</f>
        <v>2252.739531153587</v>
      </c>
    </row>
    <row r="139" spans="1:47">
      <c r="A139" s="7">
        <v>422</v>
      </c>
      <c r="B139" s="16" t="s">
        <v>135</v>
      </c>
      <c r="C139" s="3">
        <v>10228</v>
      </c>
      <c r="D139" s="13">
        <v>221.41050058662495</v>
      </c>
      <c r="E139" s="13">
        <v>50.02045365662886</v>
      </c>
      <c r="F139" s="13">
        <v>352.06175596402034</v>
      </c>
      <c r="G139" s="13">
        <v>305.0188648807196</v>
      </c>
      <c r="H139" s="13">
        <v>59.401842002346505</v>
      </c>
      <c r="I139" s="13">
        <v>39.209808369182639</v>
      </c>
      <c r="J139" s="104">
        <v>1027.1232254595229</v>
      </c>
      <c r="K139" s="26">
        <v>123.55441641470938</v>
      </c>
      <c r="L139" s="26">
        <v>0</v>
      </c>
      <c r="M139" s="26">
        <v>0</v>
      </c>
      <c r="N139" s="26">
        <v>108.32468615565116</v>
      </c>
      <c r="O139" s="26">
        <v>264.06027745434903</v>
      </c>
      <c r="P139" s="26">
        <v>0</v>
      </c>
      <c r="Q139" s="26">
        <v>7.8591435275713719</v>
      </c>
      <c r="R139" s="26">
        <v>33.583966257927834</v>
      </c>
      <c r="S139" s="26">
        <v>65.405310911224092</v>
      </c>
      <c r="T139" s="29">
        <v>602.78780072143286</v>
      </c>
      <c r="U139" s="114">
        <f>SUM(J139+T139)</f>
        <v>1629.9110261809558</v>
      </c>
      <c r="V139" s="101">
        <v>-1467.53</v>
      </c>
      <c r="W139" s="101">
        <f>U139+V139</f>
        <v>162.38102618095581</v>
      </c>
      <c r="X139" s="11">
        <v>116.95712999999999</v>
      </c>
      <c r="Y139" s="11">
        <v>0</v>
      </c>
      <c r="Z139" s="11">
        <v>13.62684256387513</v>
      </c>
      <c r="AA139" s="11">
        <v>15.886884938677587</v>
      </c>
      <c r="AB139" s="11">
        <v>0</v>
      </c>
      <c r="AC139" s="9">
        <v>146.47085750255269</v>
      </c>
      <c r="AD139" s="123">
        <v>-0.99</v>
      </c>
      <c r="AE139" s="123">
        <v>-1.7899999999999998</v>
      </c>
      <c r="AF139" s="123">
        <v>-0.99</v>
      </c>
      <c r="AG139" s="123">
        <v>-0.01</v>
      </c>
      <c r="AH139" s="123">
        <v>-19.59</v>
      </c>
      <c r="AI139" s="123">
        <v>-45.633599921783343</v>
      </c>
      <c r="AJ139" s="123">
        <v>-29.703315237807942</v>
      </c>
      <c r="AK139" s="123">
        <v>-2.0704702598437144</v>
      </c>
      <c r="AL139" s="123">
        <v>-29.98</v>
      </c>
      <c r="AM139" s="123">
        <v>-11.48</v>
      </c>
      <c r="AN139" s="123">
        <v>1.97</v>
      </c>
      <c r="AO139" s="123">
        <v>-4.07</v>
      </c>
      <c r="AP139" s="123">
        <v>51.858335271729651</v>
      </c>
      <c r="AQ139" s="123">
        <v>27.854999848501571</v>
      </c>
      <c r="AR139" s="101">
        <v>-64.624050299203773</v>
      </c>
      <c r="AS139" s="60">
        <v>375.54886084143635</v>
      </c>
      <c r="AT139" s="150">
        <v>145.576344883106</v>
      </c>
      <c r="AU139" s="154">
        <f>SUM(W139,AC139,AR139,AS139,AT139)</f>
        <v>765.35303910884704</v>
      </c>
    </row>
    <row r="140" spans="1:47">
      <c r="A140" s="7">
        <v>423</v>
      </c>
      <c r="B140" s="16" t="s">
        <v>136</v>
      </c>
      <c r="C140" s="3">
        <v>20637</v>
      </c>
      <c r="D140" s="13">
        <v>520.41897804913515</v>
      </c>
      <c r="E140" s="13">
        <v>108.73188932499879</v>
      </c>
      <c r="F140" s="13">
        <v>646.99475941270543</v>
      </c>
      <c r="G140" s="13">
        <v>551.36943596452977</v>
      </c>
      <c r="H140" s="13">
        <v>52.791494887822843</v>
      </c>
      <c r="I140" s="13">
        <v>47.312210108058345</v>
      </c>
      <c r="J140" s="104">
        <v>1927.6187677472503</v>
      </c>
      <c r="K140" s="26">
        <v>35.718218987024841</v>
      </c>
      <c r="L140" s="26">
        <v>0</v>
      </c>
      <c r="M140" s="26">
        <v>0</v>
      </c>
      <c r="N140" s="26">
        <v>85.607012647187091</v>
      </c>
      <c r="O140" s="26">
        <v>11.507595939983274</v>
      </c>
      <c r="P140" s="26">
        <v>0</v>
      </c>
      <c r="Q140" s="26">
        <v>0</v>
      </c>
      <c r="R140" s="26">
        <v>17.531401183396884</v>
      </c>
      <c r="S140" s="26">
        <v>26.900514609681643</v>
      </c>
      <c r="T140" s="29">
        <v>177.2647433672737</v>
      </c>
      <c r="U140" s="114">
        <f>SUM(J140+T140)</f>
        <v>2104.883511114524</v>
      </c>
      <c r="V140" s="101">
        <v>-1467.53</v>
      </c>
      <c r="W140" s="101">
        <f>U140+V140</f>
        <v>637.35351111452405</v>
      </c>
      <c r="X140" s="11">
        <v>0</v>
      </c>
      <c r="Y140" s="11">
        <v>0</v>
      </c>
      <c r="Z140" s="11">
        <v>9.7973915829547167</v>
      </c>
      <c r="AA140" s="11">
        <v>20.843849450322075</v>
      </c>
      <c r="AB140" s="11">
        <v>8.5355437631919742</v>
      </c>
      <c r="AC140" s="9">
        <v>39.176784796468766</v>
      </c>
      <c r="AD140" s="123">
        <v>-0.9900000000000001</v>
      </c>
      <c r="AE140" s="123">
        <v>-1.7900000000000003</v>
      </c>
      <c r="AF140" s="123">
        <v>-0.9900000000000001</v>
      </c>
      <c r="AG140" s="123">
        <v>-0.01</v>
      </c>
      <c r="AH140" s="123">
        <v>-19.59</v>
      </c>
      <c r="AI140" s="123">
        <v>-21.404036923971507</v>
      </c>
      <c r="AJ140" s="123">
        <v>130.45858315074759</v>
      </c>
      <c r="AK140" s="123">
        <v>14.707933350340554</v>
      </c>
      <c r="AL140" s="123">
        <v>-29.98</v>
      </c>
      <c r="AM140" s="123">
        <v>-11.48</v>
      </c>
      <c r="AN140" s="123">
        <v>1.97</v>
      </c>
      <c r="AO140" s="123">
        <v>-4.07</v>
      </c>
      <c r="AP140" s="123">
        <v>28.85525539277744</v>
      </c>
      <c r="AQ140" s="123">
        <v>-7.4897114564729366</v>
      </c>
      <c r="AR140" s="101">
        <v>78.19802351342112</v>
      </c>
      <c r="AS140" s="60">
        <v>72.571616250522496</v>
      </c>
      <c r="AT140" s="150">
        <v>61.228606145314913</v>
      </c>
      <c r="AU140" s="154">
        <f>SUM(W140,AC140,AR140,AS140,AT140)</f>
        <v>888.52854182025135</v>
      </c>
    </row>
    <row r="141" spans="1:47">
      <c r="A141" s="16">
        <v>425</v>
      </c>
      <c r="B141" s="16" t="s">
        <v>137</v>
      </c>
      <c r="C141" s="3">
        <v>10256</v>
      </c>
      <c r="D141" s="13">
        <v>781.88402398595952</v>
      </c>
      <c r="E141" s="13">
        <v>170.65542121684868</v>
      </c>
      <c r="F141" s="13">
        <v>1018.6342716458659</v>
      </c>
      <c r="G141" s="13">
        <v>910.03402398595949</v>
      </c>
      <c r="H141" s="13">
        <v>45.206844773790955</v>
      </c>
      <c r="I141" s="13">
        <v>43.758627145085811</v>
      </c>
      <c r="J141" s="104">
        <v>2970.1732127535106</v>
      </c>
      <c r="K141" s="26">
        <v>46.597578682150491</v>
      </c>
      <c r="L141" s="26">
        <v>0</v>
      </c>
      <c r="M141" s="26">
        <v>0</v>
      </c>
      <c r="N141" s="26">
        <v>19.691818447737909</v>
      </c>
      <c r="O141" s="26">
        <v>49.104678554214367</v>
      </c>
      <c r="P141" s="26">
        <v>0</v>
      </c>
      <c r="Q141" s="26">
        <v>0</v>
      </c>
      <c r="R141" s="26">
        <v>10.681558228103434</v>
      </c>
      <c r="S141" s="26">
        <v>29.642012480499226</v>
      </c>
      <c r="T141" s="29">
        <v>155.71764639270543</v>
      </c>
      <c r="U141" s="114">
        <f>SUM(J141+T141)</f>
        <v>3125.8908591462159</v>
      </c>
      <c r="V141" s="101">
        <v>-1467.53</v>
      </c>
      <c r="W141" s="101">
        <f>U141+V141</f>
        <v>1658.3608591462159</v>
      </c>
      <c r="X141" s="11">
        <v>0</v>
      </c>
      <c r="Y141" s="11">
        <v>0</v>
      </c>
      <c r="Z141" s="11">
        <v>8.3295310939156977</v>
      </c>
      <c r="AA141" s="11">
        <v>22.586516933444017</v>
      </c>
      <c r="AB141" s="11">
        <v>0.6234629799854785</v>
      </c>
      <c r="AC141" s="9">
        <v>31.53951100734519</v>
      </c>
      <c r="AD141" s="123">
        <v>-0.9900000000000001</v>
      </c>
      <c r="AE141" s="123">
        <v>-1.7900000000000003</v>
      </c>
      <c r="AF141" s="123">
        <v>-0.9900000000000001</v>
      </c>
      <c r="AG141" s="123">
        <v>-0.01</v>
      </c>
      <c r="AH141" s="123">
        <v>-19.59</v>
      </c>
      <c r="AI141" s="123">
        <v>-17.290618174726987</v>
      </c>
      <c r="AJ141" s="123">
        <v>-63.95364886632192</v>
      </c>
      <c r="AK141" s="123">
        <v>-128.84734458477982</v>
      </c>
      <c r="AL141" s="123">
        <v>-29.98</v>
      </c>
      <c r="AM141" s="123">
        <v>-11.48</v>
      </c>
      <c r="AN141" s="123">
        <v>1.97</v>
      </c>
      <c r="AO141" s="123">
        <v>-4.07</v>
      </c>
      <c r="AP141" s="123">
        <v>24.908491525419077</v>
      </c>
      <c r="AQ141" s="123">
        <v>-2.7111647769553042</v>
      </c>
      <c r="AR141" s="101">
        <v>-254.82428487736487</v>
      </c>
      <c r="AS141" s="60">
        <v>523.13410016762612</v>
      </c>
      <c r="AT141" s="150">
        <v>34.721045654449462</v>
      </c>
      <c r="AU141" s="154">
        <f>SUM(W141,AC141,AR141,AS141,AT141)</f>
        <v>1992.9312310982718</v>
      </c>
    </row>
    <row r="142" spans="1:47">
      <c r="A142" s="7">
        <v>426</v>
      </c>
      <c r="B142" s="16" t="s">
        <v>138</v>
      </c>
      <c r="C142" s="3">
        <v>11969</v>
      </c>
      <c r="D142" s="13">
        <v>458.89109365861816</v>
      </c>
      <c r="E142" s="13">
        <v>98.987317236193491</v>
      </c>
      <c r="F142" s="13">
        <v>607.39070014203355</v>
      </c>
      <c r="G142" s="13">
        <v>537.52528615590279</v>
      </c>
      <c r="H142" s="13">
        <v>53.761889882195675</v>
      </c>
      <c r="I142" s="13">
        <v>45.733006934580999</v>
      </c>
      <c r="J142" s="104">
        <v>1802.2892940095244</v>
      </c>
      <c r="K142" s="26">
        <v>74.441813295921577</v>
      </c>
      <c r="L142" s="26">
        <v>0</v>
      </c>
      <c r="M142" s="26">
        <v>0</v>
      </c>
      <c r="N142" s="26">
        <v>45.731999331606652</v>
      </c>
      <c r="O142" s="26">
        <v>48.02866977798422</v>
      </c>
      <c r="P142" s="26">
        <v>0</v>
      </c>
      <c r="Q142" s="26">
        <v>11.848689113543319</v>
      </c>
      <c r="R142" s="26">
        <v>17.027165548232279</v>
      </c>
      <c r="S142" s="26">
        <v>47.854423928481921</v>
      </c>
      <c r="T142" s="29">
        <v>244.93276099576997</v>
      </c>
      <c r="U142" s="114">
        <f>SUM(J142+T142)</f>
        <v>2047.2220550052944</v>
      </c>
      <c r="V142" s="101">
        <v>-1467.53</v>
      </c>
      <c r="W142" s="101">
        <f>U142+V142</f>
        <v>579.69205500529438</v>
      </c>
      <c r="X142" s="11">
        <v>0</v>
      </c>
      <c r="Y142" s="11">
        <v>0</v>
      </c>
      <c r="Z142" s="11">
        <v>9.1265408070554805</v>
      </c>
      <c r="AA142" s="11">
        <v>19.713381235210047</v>
      </c>
      <c r="AB142" s="11">
        <v>0</v>
      </c>
      <c r="AC142" s="9">
        <v>28.839922042265528</v>
      </c>
      <c r="AD142" s="123">
        <v>-0.99</v>
      </c>
      <c r="AE142" s="123">
        <v>-1.7900000000000003</v>
      </c>
      <c r="AF142" s="123">
        <v>-0.99</v>
      </c>
      <c r="AG142" s="123">
        <v>-0.01</v>
      </c>
      <c r="AH142" s="123">
        <v>-19.59</v>
      </c>
      <c r="AI142" s="123">
        <v>-37.751765393934328</v>
      </c>
      <c r="AJ142" s="123">
        <v>-141.17455475841354</v>
      </c>
      <c r="AK142" s="123">
        <v>-80.788675406784421</v>
      </c>
      <c r="AL142" s="123">
        <v>-29.98</v>
      </c>
      <c r="AM142" s="123">
        <v>-11.48</v>
      </c>
      <c r="AN142" s="123">
        <v>1.97</v>
      </c>
      <c r="AO142" s="123">
        <v>-4.07</v>
      </c>
      <c r="AP142" s="123">
        <v>33.941385974579326</v>
      </c>
      <c r="AQ142" s="123">
        <v>14.794733947912112</v>
      </c>
      <c r="AR142" s="101">
        <v>-277.90887563664086</v>
      </c>
      <c r="AS142" s="60">
        <v>482.76772085602352</v>
      </c>
      <c r="AT142" s="150">
        <v>84.540611579147836</v>
      </c>
      <c r="AU142" s="154">
        <f>SUM(W142,AC142,AR142,AS142,AT142)</f>
        <v>897.93143384609027</v>
      </c>
    </row>
    <row r="143" spans="1:47">
      <c r="A143" s="7">
        <v>430</v>
      </c>
      <c r="B143" s="16" t="s">
        <v>139</v>
      </c>
      <c r="C143" s="3">
        <v>15420</v>
      </c>
      <c r="D143" s="13">
        <v>351.25927042801555</v>
      </c>
      <c r="E143" s="13">
        <v>85.565058365758759</v>
      </c>
      <c r="F143" s="13">
        <v>437.11523929961089</v>
      </c>
      <c r="G143" s="13">
        <v>422.26393320363167</v>
      </c>
      <c r="H143" s="13">
        <v>56.780889753566804</v>
      </c>
      <c r="I143" s="13">
        <v>42.568303501945522</v>
      </c>
      <c r="J143" s="104">
        <v>1395.5526945525291</v>
      </c>
      <c r="K143" s="26">
        <v>62.411829925776274</v>
      </c>
      <c r="L143" s="26">
        <v>0</v>
      </c>
      <c r="M143" s="26">
        <v>0</v>
      </c>
      <c r="N143" s="26">
        <v>105.14505382619974</v>
      </c>
      <c r="O143" s="26">
        <v>43.461119184417086</v>
      </c>
      <c r="P143" s="26">
        <v>0</v>
      </c>
      <c r="Q143" s="26">
        <v>0</v>
      </c>
      <c r="R143" s="26">
        <v>33.61673705637331</v>
      </c>
      <c r="S143" s="26">
        <v>44.383024643320361</v>
      </c>
      <c r="T143" s="29">
        <v>289.01776463608678</v>
      </c>
      <c r="U143" s="114">
        <f>SUM(J143+T143)</f>
        <v>1684.570459188616</v>
      </c>
      <c r="V143" s="101">
        <v>-1467.53</v>
      </c>
      <c r="W143" s="101">
        <f>U143+V143</f>
        <v>217.04045918861607</v>
      </c>
      <c r="X143" s="11">
        <v>0</v>
      </c>
      <c r="Y143" s="11">
        <v>0</v>
      </c>
      <c r="Z143" s="11">
        <v>13.995263784451177</v>
      </c>
      <c r="AA143" s="11">
        <v>16.686412524522705</v>
      </c>
      <c r="AB143" s="11">
        <v>0</v>
      </c>
      <c r="AC143" s="9">
        <v>30.681676308973881</v>
      </c>
      <c r="AD143" s="123">
        <v>-0.99</v>
      </c>
      <c r="AE143" s="123">
        <v>-1.79</v>
      </c>
      <c r="AF143" s="123">
        <v>-0.99</v>
      </c>
      <c r="AG143" s="123">
        <v>-1.0000000000000002E-2</v>
      </c>
      <c r="AH143" s="123">
        <v>-19.59</v>
      </c>
      <c r="AI143" s="123">
        <v>-38.66534824902724</v>
      </c>
      <c r="AJ143" s="123">
        <v>81.808586320415017</v>
      </c>
      <c r="AK143" s="123">
        <v>11.004414367674157</v>
      </c>
      <c r="AL143" s="123">
        <v>-29.980000000000004</v>
      </c>
      <c r="AM143" s="123">
        <v>-11.48</v>
      </c>
      <c r="AN143" s="123">
        <v>1.9699999999999998</v>
      </c>
      <c r="AO143" s="123">
        <v>-4.07</v>
      </c>
      <c r="AP143" s="123">
        <v>51.762197978120959</v>
      </c>
      <c r="AQ143" s="123">
        <v>5.2889628309568382</v>
      </c>
      <c r="AR143" s="101">
        <v>44.268813248139729</v>
      </c>
      <c r="AS143" s="60">
        <v>385.1721521043263</v>
      </c>
      <c r="AT143" s="150">
        <v>151.99403929793829</v>
      </c>
      <c r="AU143" s="154">
        <f>SUM(W143,AC143,AR143,AS143,AT143)</f>
        <v>829.15714014799437</v>
      </c>
    </row>
    <row r="144" spans="1:47">
      <c r="A144" s="7">
        <v>433</v>
      </c>
      <c r="B144" s="16" t="s">
        <v>140</v>
      </c>
      <c r="C144" s="3">
        <v>7692</v>
      </c>
      <c r="D144" s="13">
        <v>381.19249219968805</v>
      </c>
      <c r="E144" s="13">
        <v>91.016224648985968</v>
      </c>
      <c r="F144" s="13">
        <v>506.48964508580343</v>
      </c>
      <c r="G144" s="13">
        <v>520.01944227769116</v>
      </c>
      <c r="H144" s="13">
        <v>55.400418616744673</v>
      </c>
      <c r="I144" s="13">
        <v>44.952438897555908</v>
      </c>
      <c r="J144" s="104">
        <v>1599.0706617264693</v>
      </c>
      <c r="K144" s="26">
        <v>38.406958351100293</v>
      </c>
      <c r="L144" s="26">
        <v>0</v>
      </c>
      <c r="M144" s="26">
        <v>0</v>
      </c>
      <c r="N144" s="26">
        <v>63.30827613104524</v>
      </c>
      <c r="O144" s="26">
        <v>61.401651342221356</v>
      </c>
      <c r="P144" s="26">
        <v>0</v>
      </c>
      <c r="Q144" s="26">
        <v>0</v>
      </c>
      <c r="R144" s="26">
        <v>25.602874934957441</v>
      </c>
      <c r="S144" s="26">
        <v>29.021487259490382</v>
      </c>
      <c r="T144" s="29">
        <v>217.74124801881473</v>
      </c>
      <c r="U144" s="114">
        <f>SUM(J144+T144)</f>
        <v>1816.8119097452841</v>
      </c>
      <c r="V144" s="101">
        <v>-1467.53</v>
      </c>
      <c r="W144" s="101">
        <f>U144+V144</f>
        <v>349.28190974528411</v>
      </c>
      <c r="X144" s="11">
        <v>0</v>
      </c>
      <c r="Y144" s="11">
        <v>0</v>
      </c>
      <c r="Z144" s="11">
        <v>7.8970449836156957</v>
      </c>
      <c r="AA144" s="11">
        <v>19.88712654967782</v>
      </c>
      <c r="AB144" s="11">
        <v>0</v>
      </c>
      <c r="AC144" s="9">
        <v>27.784171533293517</v>
      </c>
      <c r="AD144" s="123">
        <v>-0.99</v>
      </c>
      <c r="AE144" s="123">
        <v>-1.79</v>
      </c>
      <c r="AF144" s="123">
        <v>-0.99</v>
      </c>
      <c r="AG144" s="123">
        <v>-0.01</v>
      </c>
      <c r="AH144" s="123">
        <v>-19.59</v>
      </c>
      <c r="AI144" s="123">
        <v>-30.268139625585022</v>
      </c>
      <c r="AJ144" s="123">
        <v>7.1882073943321796</v>
      </c>
      <c r="AK144" s="123">
        <v>-2.0568546046159066</v>
      </c>
      <c r="AL144" s="123">
        <v>-29.98</v>
      </c>
      <c r="AM144" s="123">
        <v>-11.48</v>
      </c>
      <c r="AN144" s="123">
        <v>1.97</v>
      </c>
      <c r="AO144" s="123">
        <v>-4.07</v>
      </c>
      <c r="AP144" s="123">
        <v>34.48584820872329</v>
      </c>
      <c r="AQ144" s="123">
        <v>-4.4414716908410465</v>
      </c>
      <c r="AR144" s="101">
        <v>-62.022410317986498</v>
      </c>
      <c r="AS144" s="60">
        <v>299.63022365134469</v>
      </c>
      <c r="AT144" s="150">
        <v>115.10670369072071</v>
      </c>
      <c r="AU144" s="154">
        <f>SUM(W144,AC144,AR144,AS144,AT144)</f>
        <v>729.78059830265647</v>
      </c>
    </row>
    <row r="145" spans="1:47">
      <c r="A145" s="7">
        <v>434</v>
      </c>
      <c r="B145" s="16" t="s">
        <v>141</v>
      </c>
      <c r="C145" s="3">
        <v>14458</v>
      </c>
      <c r="D145" s="13">
        <v>337.22652856550008</v>
      </c>
      <c r="E145" s="13">
        <v>73.875805782265886</v>
      </c>
      <c r="F145" s="13">
        <v>453.64224858209985</v>
      </c>
      <c r="G145" s="13">
        <v>395.74407940240701</v>
      </c>
      <c r="H145" s="13">
        <v>56.967866924885882</v>
      </c>
      <c r="I145" s="13">
        <v>44.274771061004287</v>
      </c>
      <c r="J145" s="104">
        <v>1361.731300318163</v>
      </c>
      <c r="K145" s="26">
        <v>72.846532007847898</v>
      </c>
      <c r="L145" s="26">
        <v>21.249200000000002</v>
      </c>
      <c r="M145" s="26">
        <v>110.1476845206806</v>
      </c>
      <c r="N145" s="26">
        <v>108.22469428689999</v>
      </c>
      <c r="O145" s="26">
        <v>44.820917825104047</v>
      </c>
      <c r="P145" s="26">
        <v>0</v>
      </c>
      <c r="Q145" s="26">
        <v>15.051575598284685</v>
      </c>
      <c r="R145" s="26">
        <v>32.66050819197293</v>
      </c>
      <c r="S145" s="26">
        <v>45.355357587494815</v>
      </c>
      <c r="T145" s="29">
        <v>450.35647001828488</v>
      </c>
      <c r="U145" s="114">
        <f>SUM(J145+T145)</f>
        <v>1812.0877703364479</v>
      </c>
      <c r="V145" s="101">
        <v>-1467.53</v>
      </c>
      <c r="W145" s="101">
        <f>U145+V145</f>
        <v>344.5577703364479</v>
      </c>
      <c r="X145" s="11">
        <v>0</v>
      </c>
      <c r="Y145" s="11">
        <v>0</v>
      </c>
      <c r="Z145" s="11">
        <v>11.123514580319585</v>
      </c>
      <c r="AA145" s="11">
        <v>19.929851532011437</v>
      </c>
      <c r="AB145" s="11">
        <v>0</v>
      </c>
      <c r="AC145" s="9">
        <v>31.053366112331023</v>
      </c>
      <c r="AD145" s="123">
        <v>-0.99</v>
      </c>
      <c r="AE145" s="123">
        <v>-1.79</v>
      </c>
      <c r="AF145" s="123">
        <v>-0.99</v>
      </c>
      <c r="AG145" s="123">
        <v>-0.01</v>
      </c>
      <c r="AH145" s="123">
        <v>-19.589999999999996</v>
      </c>
      <c r="AI145" s="123">
        <v>-40.000989763452765</v>
      </c>
      <c r="AJ145" s="123">
        <v>155.86702329088445</v>
      </c>
      <c r="AK145" s="123">
        <v>62.486748031621097</v>
      </c>
      <c r="AL145" s="123">
        <v>-29.98</v>
      </c>
      <c r="AM145" s="123">
        <v>-11.48</v>
      </c>
      <c r="AN145" s="123">
        <v>1.97</v>
      </c>
      <c r="AO145" s="123">
        <v>-4.07</v>
      </c>
      <c r="AP145" s="123">
        <v>26.239871607690638</v>
      </c>
      <c r="AQ145" s="123">
        <v>3.0810559297728752</v>
      </c>
      <c r="AR145" s="101">
        <v>140.74370909651628</v>
      </c>
      <c r="AS145" s="60">
        <v>-2.9227896426762983</v>
      </c>
      <c r="AT145" s="150">
        <v>122.59041599996303</v>
      </c>
      <c r="AU145" s="154">
        <f>SUM(W145,AC145,AR145,AS145,AT145)</f>
        <v>636.02247190258197</v>
      </c>
    </row>
    <row r="146" spans="1:47">
      <c r="A146" s="7">
        <v>435</v>
      </c>
      <c r="B146" s="16" t="s">
        <v>142</v>
      </c>
      <c r="C146" s="3">
        <v>702</v>
      </c>
      <c r="D146" s="13">
        <v>156.48055555555555</v>
      </c>
      <c r="E146" s="13">
        <v>38.35726495726496</v>
      </c>
      <c r="F146" s="13">
        <v>366.39068376068377</v>
      </c>
      <c r="G146" s="13">
        <v>295.04159544159546</v>
      </c>
      <c r="H146" s="13">
        <v>59.9217094017094</v>
      </c>
      <c r="I146" s="13">
        <v>38.885982905982907</v>
      </c>
      <c r="J146" s="104">
        <v>955.07779202279221</v>
      </c>
      <c r="K146" s="26">
        <v>82.176747384551959</v>
      </c>
      <c r="L146" s="26">
        <v>0</v>
      </c>
      <c r="M146" s="26">
        <v>0</v>
      </c>
      <c r="N146" s="26">
        <v>16.132222222222222</v>
      </c>
      <c r="O146" s="26">
        <v>241.45350912903717</v>
      </c>
      <c r="P146" s="26">
        <v>0</v>
      </c>
      <c r="Q146" s="26">
        <v>133.22769230769231</v>
      </c>
      <c r="R146" s="26">
        <v>31.707638408727416</v>
      </c>
      <c r="S146" s="26">
        <v>39.749515669515674</v>
      </c>
      <c r="T146" s="29">
        <v>544.44732512174664</v>
      </c>
      <c r="U146" s="114">
        <f>SUM(J146+T146)</f>
        <v>1499.5251171445389</v>
      </c>
      <c r="V146" s="101">
        <v>-1467.53</v>
      </c>
      <c r="W146" s="101">
        <f>U146+V146</f>
        <v>31.995117144538881</v>
      </c>
      <c r="X146" s="11">
        <v>292.94537199999996</v>
      </c>
      <c r="Y146" s="11">
        <v>0</v>
      </c>
      <c r="Z146" s="11">
        <v>8.8359126279490496</v>
      </c>
      <c r="AA146" s="11">
        <v>14.37109882151074</v>
      </c>
      <c r="AB146" s="11">
        <v>1.597713842407158</v>
      </c>
      <c r="AC146" s="9">
        <v>317.75009729186689</v>
      </c>
      <c r="AD146" s="123">
        <v>-0.99</v>
      </c>
      <c r="AE146" s="123">
        <v>-1.7899999999999998</v>
      </c>
      <c r="AF146" s="123">
        <v>-0.99</v>
      </c>
      <c r="AG146" s="123">
        <v>-0.01</v>
      </c>
      <c r="AH146" s="123">
        <v>-19.59</v>
      </c>
      <c r="AI146" s="123">
        <v>-14.75542735042735</v>
      </c>
      <c r="AJ146" s="123">
        <v>550.59048566173556</v>
      </c>
      <c r="AK146" s="123">
        <v>550.68156626111238</v>
      </c>
      <c r="AL146" s="123">
        <v>-29.98</v>
      </c>
      <c r="AM146" s="123">
        <v>-11.48</v>
      </c>
      <c r="AN146" s="123">
        <v>1.97</v>
      </c>
      <c r="AO146" s="123">
        <v>-4.07</v>
      </c>
      <c r="AP146" s="123">
        <v>34.19290997238717</v>
      </c>
      <c r="AQ146" s="123">
        <v>-18.630955613263296</v>
      </c>
      <c r="AR146" s="101">
        <v>1035.1485789315445</v>
      </c>
      <c r="AS146" s="60">
        <v>56.674334653908367</v>
      </c>
      <c r="AT146" s="150">
        <v>182.22372265238147</v>
      </c>
      <c r="AU146" s="154">
        <f>SUM(W146,AC146,AR146,AS146,AT146)</f>
        <v>1623.7918506742401</v>
      </c>
    </row>
    <row r="147" spans="1:47">
      <c r="A147" s="7">
        <v>436</v>
      </c>
      <c r="B147" s="16" t="s">
        <v>143</v>
      </c>
      <c r="C147" s="3">
        <v>2033</v>
      </c>
      <c r="D147" s="13">
        <v>606.83359567142168</v>
      </c>
      <c r="E147" s="13">
        <v>92.714018691588791</v>
      </c>
      <c r="F147" s="13">
        <v>829.79363994097389</v>
      </c>
      <c r="G147" s="13">
        <v>840.49847515986232</v>
      </c>
      <c r="H147" s="13">
        <v>49.15766847024102</v>
      </c>
      <c r="I147" s="13">
        <v>42.006906050172162</v>
      </c>
      <c r="J147" s="104">
        <v>2461.0043039842603</v>
      </c>
      <c r="K147" s="26">
        <v>64.330282043462404</v>
      </c>
      <c r="L147" s="26">
        <v>0</v>
      </c>
      <c r="M147" s="26">
        <v>0</v>
      </c>
      <c r="N147" s="26">
        <v>84.485868175110667</v>
      </c>
      <c r="O147" s="26">
        <v>83.226799333253155</v>
      </c>
      <c r="P147" s="26">
        <v>0</v>
      </c>
      <c r="Q147" s="26">
        <v>0</v>
      </c>
      <c r="R147" s="26">
        <v>26.494993718607336</v>
      </c>
      <c r="S147" s="26">
        <v>33.952818494835221</v>
      </c>
      <c r="T147" s="29">
        <v>292.49076176526876</v>
      </c>
      <c r="U147" s="114">
        <f>SUM(J147+T147)</f>
        <v>2753.4950657495292</v>
      </c>
      <c r="V147" s="101">
        <v>-1467.53</v>
      </c>
      <c r="W147" s="101">
        <f>U147+V147</f>
        <v>1285.9650657495292</v>
      </c>
      <c r="X147" s="11">
        <v>4.0342133333333328</v>
      </c>
      <c r="Y147" s="11">
        <v>0</v>
      </c>
      <c r="Z147" s="11">
        <v>8.3767378723351325</v>
      </c>
      <c r="AA147" s="11">
        <v>16.926854481182886</v>
      </c>
      <c r="AB147" s="11">
        <v>0</v>
      </c>
      <c r="AC147" s="9">
        <v>29.337805686851354</v>
      </c>
      <c r="AD147" s="123">
        <v>-0.99</v>
      </c>
      <c r="AE147" s="123">
        <v>-1.79</v>
      </c>
      <c r="AF147" s="123">
        <v>-0.99</v>
      </c>
      <c r="AG147" s="123">
        <v>-0.01</v>
      </c>
      <c r="AH147" s="123">
        <v>-19.59</v>
      </c>
      <c r="AI147" s="123">
        <v>-12.78275946876537</v>
      </c>
      <c r="AJ147" s="123">
        <v>-46.164986444294904</v>
      </c>
      <c r="AK147" s="123">
        <v>-85.139421464826754</v>
      </c>
      <c r="AL147" s="123">
        <v>-29.98</v>
      </c>
      <c r="AM147" s="123">
        <v>-11.48</v>
      </c>
      <c r="AN147" s="123">
        <v>1.97</v>
      </c>
      <c r="AO147" s="123">
        <v>-4.07</v>
      </c>
      <c r="AP147" s="123">
        <v>16.447033580685197</v>
      </c>
      <c r="AQ147" s="123">
        <v>-8.0315637899204901</v>
      </c>
      <c r="AR147" s="101">
        <v>-202.60169758712237</v>
      </c>
      <c r="AS147" s="60">
        <v>665.0514693243872</v>
      </c>
      <c r="AT147" s="150">
        <v>100.27555700874881</v>
      </c>
      <c r="AU147" s="154">
        <f>SUM(W147,AC147,AR147,AS147,AT147)</f>
        <v>1878.0282001823944</v>
      </c>
    </row>
    <row r="148" spans="1:47">
      <c r="A148" s="7">
        <v>440</v>
      </c>
      <c r="B148" s="16" t="s">
        <v>144</v>
      </c>
      <c r="C148" s="3">
        <v>5843</v>
      </c>
      <c r="D148" s="13">
        <v>1055.7014376176624</v>
      </c>
      <c r="E148" s="13">
        <v>162.82964230703408</v>
      </c>
      <c r="F148" s="13">
        <v>881.68579325688859</v>
      </c>
      <c r="G148" s="13">
        <v>689.00897655314054</v>
      </c>
      <c r="H148" s="13">
        <v>45.447903474242679</v>
      </c>
      <c r="I148" s="13">
        <v>42.547225740201952</v>
      </c>
      <c r="J148" s="104">
        <v>2877.2209789491699</v>
      </c>
      <c r="K148" s="26">
        <v>16.879174440099987</v>
      </c>
      <c r="L148" s="26">
        <v>21.249200000000002</v>
      </c>
      <c r="M148" s="26">
        <v>258.34602902618519</v>
      </c>
      <c r="N148" s="26">
        <v>62.021947629642305</v>
      </c>
      <c r="O148" s="26">
        <v>19.309668962145562</v>
      </c>
      <c r="P148" s="26">
        <v>0</v>
      </c>
      <c r="Q148" s="26">
        <v>112.51611158651377</v>
      </c>
      <c r="R148" s="26">
        <v>16.695042264187087</v>
      </c>
      <c r="S148" s="26">
        <v>11.68779051856923</v>
      </c>
      <c r="T148" s="29">
        <v>518.70496442734316</v>
      </c>
      <c r="U148" s="114">
        <f>SUM(J148+T148)</f>
        <v>3395.9259433765128</v>
      </c>
      <c r="V148" s="101">
        <v>-1467.53</v>
      </c>
      <c r="W148" s="101">
        <f>U148+V148</f>
        <v>1928.3959433765128</v>
      </c>
      <c r="X148" s="11">
        <v>0</v>
      </c>
      <c r="Y148" s="11">
        <v>0</v>
      </c>
      <c r="Z148" s="11">
        <v>6.5522878781244565</v>
      </c>
      <c r="AA148" s="11">
        <v>20.459222775853686</v>
      </c>
      <c r="AB148" s="11">
        <v>19.355928252291246</v>
      </c>
      <c r="AC148" s="9">
        <v>46.367438906269385</v>
      </c>
      <c r="AD148" s="123">
        <v>-0.99</v>
      </c>
      <c r="AE148" s="123">
        <v>-1.7899999999999998</v>
      </c>
      <c r="AF148" s="123">
        <v>-0.99</v>
      </c>
      <c r="AG148" s="123">
        <v>-0.01</v>
      </c>
      <c r="AH148" s="123">
        <v>-19.59</v>
      </c>
      <c r="AI148" s="123">
        <v>-6.6161868902960803</v>
      </c>
      <c r="AJ148" s="123">
        <v>-186.34983441223315</v>
      </c>
      <c r="AK148" s="123">
        <v>-186.45291743752836</v>
      </c>
      <c r="AL148" s="123">
        <v>-29.980000000000004</v>
      </c>
      <c r="AM148" s="123">
        <v>-11.48</v>
      </c>
      <c r="AN148" s="123">
        <v>1.9699999999999998</v>
      </c>
      <c r="AO148" s="123">
        <v>-4.07</v>
      </c>
      <c r="AP148" s="123">
        <v>14.238935524071215</v>
      </c>
      <c r="AQ148" s="123">
        <v>-14.510531665909719</v>
      </c>
      <c r="AR148" s="101">
        <v>-446.62053488189616</v>
      </c>
      <c r="AS148" s="60">
        <v>565.51309563797849</v>
      </c>
      <c r="AT148" s="150">
        <v>62.571180699053173</v>
      </c>
      <c r="AU148" s="154">
        <f>SUM(W148,AC148,AR148,AS148,AT148)</f>
        <v>2156.2271237379173</v>
      </c>
    </row>
    <row r="149" spans="1:47">
      <c r="A149" s="7">
        <v>441</v>
      </c>
      <c r="B149" s="16" t="s">
        <v>145</v>
      </c>
      <c r="C149" s="3">
        <v>4396</v>
      </c>
      <c r="D149" s="13">
        <v>292.17297543221116</v>
      </c>
      <c r="E149" s="13">
        <v>73.503548680618749</v>
      </c>
      <c r="F149" s="13">
        <v>382.03038671519568</v>
      </c>
      <c r="G149" s="13">
        <v>400.4807097361238</v>
      </c>
      <c r="H149" s="13">
        <v>57.925159235668787</v>
      </c>
      <c r="I149" s="13">
        <v>41.265250227479527</v>
      </c>
      <c r="J149" s="104">
        <v>1247.3780300272977</v>
      </c>
      <c r="K149" s="26">
        <v>73.314794277738741</v>
      </c>
      <c r="L149" s="26">
        <v>0</v>
      </c>
      <c r="M149" s="26">
        <v>0</v>
      </c>
      <c r="N149" s="26">
        <v>95.747454504094634</v>
      </c>
      <c r="O149" s="26">
        <v>134.8464620460044</v>
      </c>
      <c r="P149" s="26">
        <v>0</v>
      </c>
      <c r="Q149" s="26">
        <v>0</v>
      </c>
      <c r="R149" s="26">
        <v>26.433373702774716</v>
      </c>
      <c r="S149" s="26">
        <v>43.932247497725207</v>
      </c>
      <c r="T149" s="29">
        <v>374.2743320283376</v>
      </c>
      <c r="U149" s="114">
        <f>SUM(J149+T149)</f>
        <v>1621.6523620556352</v>
      </c>
      <c r="V149" s="101">
        <v>-1467.53</v>
      </c>
      <c r="W149" s="101">
        <f>U149+V149</f>
        <v>154.12236205563522</v>
      </c>
      <c r="X149" s="11">
        <v>42.059370666666666</v>
      </c>
      <c r="Y149" s="11">
        <v>0</v>
      </c>
      <c r="Z149" s="11">
        <v>9.5764317020625409</v>
      </c>
      <c r="AA149" s="11">
        <v>18.464554664206883</v>
      </c>
      <c r="AB149" s="11">
        <v>0</v>
      </c>
      <c r="AC149" s="9">
        <v>70.100357032936088</v>
      </c>
      <c r="AD149" s="123">
        <v>-0.99</v>
      </c>
      <c r="AE149" s="123">
        <v>-1.79</v>
      </c>
      <c r="AF149" s="123">
        <v>-0.99</v>
      </c>
      <c r="AG149" s="123">
        <v>-0.01</v>
      </c>
      <c r="AH149" s="123">
        <v>-19.59</v>
      </c>
      <c r="AI149" s="123">
        <v>-37.254406278434942</v>
      </c>
      <c r="AJ149" s="123">
        <v>-188.80720271222918</v>
      </c>
      <c r="AK149" s="123">
        <v>-43.654664985512788</v>
      </c>
      <c r="AL149" s="123">
        <v>-29.980000000000004</v>
      </c>
      <c r="AM149" s="123">
        <v>-11.48</v>
      </c>
      <c r="AN149" s="123">
        <v>1.9699999999999998</v>
      </c>
      <c r="AO149" s="123">
        <v>-4.07</v>
      </c>
      <c r="AP149" s="123">
        <v>52.222635211935291</v>
      </c>
      <c r="AQ149" s="123">
        <v>6.1648432358049661</v>
      </c>
      <c r="AR149" s="101">
        <v>-278.25879552843662</v>
      </c>
      <c r="AS149" s="60">
        <v>293.03313240890543</v>
      </c>
      <c r="AT149" s="150">
        <v>136.64429714304484</v>
      </c>
      <c r="AU149" s="154">
        <f>SUM(W149,AC149,AR149,AS149,AT149)</f>
        <v>375.64135311208497</v>
      </c>
    </row>
    <row r="150" spans="1:47">
      <c r="A150" s="7">
        <v>444</v>
      </c>
      <c r="B150" s="16" t="s">
        <v>146</v>
      </c>
      <c r="C150" s="3">
        <v>45645</v>
      </c>
      <c r="D150" s="13">
        <v>374.31917844232669</v>
      </c>
      <c r="E150" s="13">
        <v>81.212023222696899</v>
      </c>
      <c r="F150" s="13">
        <v>507.97212947748937</v>
      </c>
      <c r="G150" s="13">
        <v>489.21105816628329</v>
      </c>
      <c r="H150" s="13">
        <v>55.670912476722528</v>
      </c>
      <c r="I150" s="13">
        <v>46.197936247124552</v>
      </c>
      <c r="J150" s="104">
        <v>1554.5832380326433</v>
      </c>
      <c r="K150" s="26">
        <v>65.993539930788472</v>
      </c>
      <c r="L150" s="26">
        <v>21.249200000000002</v>
      </c>
      <c r="M150" s="26">
        <v>9.7474382911600408</v>
      </c>
      <c r="N150" s="26">
        <v>121.11731032971848</v>
      </c>
      <c r="O150" s="26">
        <v>16.276331061656634</v>
      </c>
      <c r="P150" s="26">
        <v>0</v>
      </c>
      <c r="Q150" s="26">
        <v>0</v>
      </c>
      <c r="R150" s="26">
        <v>32.945532180645479</v>
      </c>
      <c r="S150" s="26">
        <v>44.900583196407055</v>
      </c>
      <c r="T150" s="29">
        <v>312.22993499037619</v>
      </c>
      <c r="U150" s="114">
        <f>SUM(J150+T150)</f>
        <v>1866.8131730230195</v>
      </c>
      <c r="V150" s="101">
        <v>-1467.53</v>
      </c>
      <c r="W150" s="101">
        <f>U150+V150</f>
        <v>399.28317302301957</v>
      </c>
      <c r="X150" s="11">
        <v>0</v>
      </c>
      <c r="Y150" s="11">
        <v>0</v>
      </c>
      <c r="Z150" s="11">
        <v>10.801995190171764</v>
      </c>
      <c r="AA150" s="11">
        <v>18.202578757962971</v>
      </c>
      <c r="AB150" s="11">
        <v>0</v>
      </c>
      <c r="AC150" s="9">
        <v>29.00457394813473</v>
      </c>
      <c r="AD150" s="123">
        <v>-0.9900000000000001</v>
      </c>
      <c r="AE150" s="123">
        <v>-1.79</v>
      </c>
      <c r="AF150" s="123">
        <v>-0.9900000000000001</v>
      </c>
      <c r="AG150" s="123">
        <v>-0.01</v>
      </c>
      <c r="AH150" s="123">
        <v>-19.59</v>
      </c>
      <c r="AI150" s="123">
        <v>-60.305200569613319</v>
      </c>
      <c r="AJ150" s="123">
        <v>54.29700509654193</v>
      </c>
      <c r="AK150" s="123">
        <v>60.698711215375852</v>
      </c>
      <c r="AL150" s="123">
        <v>-29.98</v>
      </c>
      <c r="AM150" s="123">
        <v>-11.48</v>
      </c>
      <c r="AN150" s="123">
        <v>1.97</v>
      </c>
      <c r="AO150" s="123">
        <v>-4.07</v>
      </c>
      <c r="AP150" s="123">
        <v>46.397177984088941</v>
      </c>
      <c r="AQ150" s="123">
        <v>-4.1954384356481889</v>
      </c>
      <c r="AR150" s="101">
        <v>29.962255290745205</v>
      </c>
      <c r="AS150" s="60">
        <v>119.94896180889262</v>
      </c>
      <c r="AT150" s="150">
        <v>92.047488071054232</v>
      </c>
      <c r="AU150" s="154">
        <f>SUM(W150,AC150,AR150,AS150,AT150)</f>
        <v>670.24645214184636</v>
      </c>
    </row>
    <row r="151" spans="1:47">
      <c r="A151" s="7">
        <v>445</v>
      </c>
      <c r="B151" s="16" t="s">
        <v>147</v>
      </c>
      <c r="C151" s="3">
        <v>14999</v>
      </c>
      <c r="D151" s="13">
        <v>369.00575038335893</v>
      </c>
      <c r="E151" s="13">
        <v>83.777851856790448</v>
      </c>
      <c r="F151" s="13">
        <v>502.84654510300686</v>
      </c>
      <c r="G151" s="13">
        <v>474.67981198746583</v>
      </c>
      <c r="H151" s="13">
        <v>55.812652843522898</v>
      </c>
      <c r="I151" s="13">
        <v>43.841053403560245</v>
      </c>
      <c r="J151" s="104">
        <v>1529.9636655777053</v>
      </c>
      <c r="K151" s="26">
        <v>41.841664884203034</v>
      </c>
      <c r="L151" s="26">
        <v>21.249200000000002</v>
      </c>
      <c r="M151" s="26">
        <v>152.7215035135676</v>
      </c>
      <c r="N151" s="26">
        <v>86.20021001400093</v>
      </c>
      <c r="O151" s="26">
        <v>46.57500904651598</v>
      </c>
      <c r="P151" s="26">
        <v>417.83</v>
      </c>
      <c r="Q151" s="26">
        <v>0</v>
      </c>
      <c r="R151" s="26">
        <v>25.851993642529617</v>
      </c>
      <c r="S151" s="26">
        <v>27.514356957130477</v>
      </c>
      <c r="T151" s="29">
        <v>819.78393805794769</v>
      </c>
      <c r="U151" s="114">
        <f>SUM(J151+T151)</f>
        <v>2349.7476036356529</v>
      </c>
      <c r="V151" s="101">
        <v>-1467.53</v>
      </c>
      <c r="W151" s="101">
        <f>U151+V151</f>
        <v>882.21760363565295</v>
      </c>
      <c r="X151" s="11">
        <v>0</v>
      </c>
      <c r="Y151" s="11">
        <v>0</v>
      </c>
      <c r="Z151" s="11">
        <v>10.756626252405406</v>
      </c>
      <c r="AA151" s="11">
        <v>19.438918655082119</v>
      </c>
      <c r="AB151" s="11">
        <v>0</v>
      </c>
      <c r="AC151" s="9">
        <v>30.195544907487527</v>
      </c>
      <c r="AD151" s="123">
        <v>-0.99</v>
      </c>
      <c r="AE151" s="123">
        <v>-1.79</v>
      </c>
      <c r="AF151" s="123">
        <v>-0.99</v>
      </c>
      <c r="AG151" s="123">
        <v>-0.01</v>
      </c>
      <c r="AH151" s="123">
        <v>-19.59</v>
      </c>
      <c r="AI151" s="123">
        <v>-22.947374491632775</v>
      </c>
      <c r="AJ151" s="123">
        <v>-299.99536758263326</v>
      </c>
      <c r="AK151" s="123">
        <v>-40.41830682495462</v>
      </c>
      <c r="AL151" s="123">
        <v>-29.98</v>
      </c>
      <c r="AM151" s="123">
        <v>-11.48</v>
      </c>
      <c r="AN151" s="123">
        <v>1.97</v>
      </c>
      <c r="AO151" s="123">
        <v>-4.07</v>
      </c>
      <c r="AP151" s="123">
        <v>22.51457435167617</v>
      </c>
      <c r="AQ151" s="123">
        <v>-4.0654145846599334</v>
      </c>
      <c r="AR151" s="101">
        <v>-411.84188913220436</v>
      </c>
      <c r="AS151" s="60">
        <v>14.835343752280414</v>
      </c>
      <c r="AT151" s="150">
        <v>99.533028011237775</v>
      </c>
      <c r="AU151" s="154">
        <f>SUM(W151,AC151,AR151,AS151,AT151)</f>
        <v>614.93963117445423</v>
      </c>
    </row>
    <row r="152" spans="1:47">
      <c r="A152" s="7">
        <v>475</v>
      </c>
      <c r="B152" s="16" t="s">
        <v>148</v>
      </c>
      <c r="C152" s="3">
        <v>5456</v>
      </c>
      <c r="D152" s="13">
        <v>515.73191898826985</v>
      </c>
      <c r="E152" s="13">
        <v>82.254398826979468</v>
      </c>
      <c r="F152" s="13">
        <v>465.87299120234604</v>
      </c>
      <c r="G152" s="13">
        <v>488.7572763929619</v>
      </c>
      <c r="H152" s="13">
        <v>54.926748533724343</v>
      </c>
      <c r="I152" s="13">
        <v>43.193555718475075</v>
      </c>
      <c r="J152" s="104">
        <v>1650.7368896627563</v>
      </c>
      <c r="K152" s="26">
        <v>27.452801212468454</v>
      </c>
      <c r="L152" s="26">
        <v>21.249200000000002</v>
      </c>
      <c r="M152" s="26">
        <v>239.31221590909095</v>
      </c>
      <c r="N152" s="26">
        <v>110.70205278592375</v>
      </c>
      <c r="O152" s="26">
        <v>75.617561586672409</v>
      </c>
      <c r="P152" s="26">
        <v>417.83</v>
      </c>
      <c r="Q152" s="26">
        <v>0</v>
      </c>
      <c r="R152" s="26">
        <v>22.022669139447611</v>
      </c>
      <c r="S152" s="26">
        <v>20.457595307917892</v>
      </c>
      <c r="T152" s="29">
        <v>934.64409594152096</v>
      </c>
      <c r="U152" s="114">
        <f>SUM(J152+T152)</f>
        <v>2585.3809856042772</v>
      </c>
      <c r="V152" s="101">
        <v>-1467.53</v>
      </c>
      <c r="W152" s="101">
        <f>U152+V152</f>
        <v>1117.8509856042772</v>
      </c>
      <c r="X152" s="11">
        <v>5.2121173333333326</v>
      </c>
      <c r="Y152" s="11">
        <v>0</v>
      </c>
      <c r="Z152" s="11">
        <v>9.7397497355607001</v>
      </c>
      <c r="AA152" s="11">
        <v>22.987454632181283</v>
      </c>
      <c r="AB152" s="11">
        <v>0.33480456255965851</v>
      </c>
      <c r="AC152" s="9">
        <v>38.274126263634976</v>
      </c>
      <c r="AD152" s="123">
        <v>-0.98999999999999988</v>
      </c>
      <c r="AE152" s="123">
        <v>-1.79</v>
      </c>
      <c r="AF152" s="123">
        <v>-0.98999999999999988</v>
      </c>
      <c r="AG152" s="123">
        <v>-0.01</v>
      </c>
      <c r="AH152" s="123">
        <v>-19.59</v>
      </c>
      <c r="AI152" s="123">
        <v>-10.628574046920821</v>
      </c>
      <c r="AJ152" s="123">
        <v>-250.88055437682445</v>
      </c>
      <c r="AK152" s="123">
        <v>-167.42164484568119</v>
      </c>
      <c r="AL152" s="123">
        <v>-29.98</v>
      </c>
      <c r="AM152" s="123">
        <v>-11.48</v>
      </c>
      <c r="AN152" s="123">
        <v>1.97</v>
      </c>
      <c r="AO152" s="123">
        <v>-4.07</v>
      </c>
      <c r="AP152" s="123">
        <v>17.500476655225757</v>
      </c>
      <c r="AQ152" s="123">
        <v>-6.7055983919897626</v>
      </c>
      <c r="AR152" s="101">
        <v>-485.06589500619049</v>
      </c>
      <c r="AS152" s="60">
        <v>319.06728975174411</v>
      </c>
      <c r="AT152" s="150">
        <v>128.10156988783297</v>
      </c>
      <c r="AU152" s="154">
        <f>SUM(W152,AC152,AR152,AS152,AT152)</f>
        <v>1118.2280765012988</v>
      </c>
    </row>
    <row r="153" spans="1:47">
      <c r="A153" s="7">
        <v>480</v>
      </c>
      <c r="B153" s="16" t="s">
        <v>149</v>
      </c>
      <c r="C153" s="3">
        <v>1930</v>
      </c>
      <c r="D153" s="13">
        <v>411.55196891191713</v>
      </c>
      <c r="E153" s="13">
        <v>69.758549222797924</v>
      </c>
      <c r="F153" s="13">
        <v>564.42702590673582</v>
      </c>
      <c r="G153" s="13">
        <v>476.21318652849743</v>
      </c>
      <c r="H153" s="13">
        <v>55.036704663212433</v>
      </c>
      <c r="I153" s="13">
        <v>43.686424870466325</v>
      </c>
      <c r="J153" s="104">
        <v>1620.6738601036268</v>
      </c>
      <c r="K153" s="26">
        <v>48.827721487166869</v>
      </c>
      <c r="L153" s="26">
        <v>0</v>
      </c>
      <c r="M153" s="26">
        <v>0</v>
      </c>
      <c r="N153" s="26">
        <v>64.54560621761658</v>
      </c>
      <c r="O153" s="26">
        <v>79.966945607523371</v>
      </c>
      <c r="P153" s="26">
        <v>0</v>
      </c>
      <c r="Q153" s="26">
        <v>0</v>
      </c>
      <c r="R153" s="26">
        <v>32.075529789829403</v>
      </c>
      <c r="S153" s="26">
        <v>36.906238341968916</v>
      </c>
      <c r="T153" s="29">
        <v>262.32204144410514</v>
      </c>
      <c r="U153" s="114">
        <f>SUM(J153+T153)</f>
        <v>1882.995901547732</v>
      </c>
      <c r="V153" s="101">
        <v>-1467.53</v>
      </c>
      <c r="W153" s="101">
        <f>U153+V153</f>
        <v>415.46590154773207</v>
      </c>
      <c r="X153" s="11">
        <v>0</v>
      </c>
      <c r="Y153" s="11">
        <v>0</v>
      </c>
      <c r="Z153" s="11">
        <v>7.9366804908835888</v>
      </c>
      <c r="AA153" s="11">
        <v>15.69509578804634</v>
      </c>
      <c r="AB153" s="11">
        <v>0</v>
      </c>
      <c r="AC153" s="9">
        <v>23.63177627892993</v>
      </c>
      <c r="AD153" s="123">
        <v>-0.99</v>
      </c>
      <c r="AE153" s="123">
        <v>-1.79</v>
      </c>
      <c r="AF153" s="123">
        <v>-0.99</v>
      </c>
      <c r="AG153" s="123">
        <v>-0.01</v>
      </c>
      <c r="AH153" s="123">
        <v>-19.59</v>
      </c>
      <c r="AI153" s="123">
        <v>-24.667694300518136</v>
      </c>
      <c r="AJ153" s="123">
        <v>57.946613689929052</v>
      </c>
      <c r="AK153" s="123">
        <v>-2.0925034668554652</v>
      </c>
      <c r="AL153" s="123">
        <v>-29.98</v>
      </c>
      <c r="AM153" s="123">
        <v>-11.48</v>
      </c>
      <c r="AN153" s="123">
        <v>1.97</v>
      </c>
      <c r="AO153" s="123">
        <v>-4.07</v>
      </c>
      <c r="AP153" s="123">
        <v>45.253017991157648</v>
      </c>
      <c r="AQ153" s="123">
        <v>-3.880727432184452</v>
      </c>
      <c r="AR153" s="101">
        <v>5.6287064815286474</v>
      </c>
      <c r="AS153" s="60">
        <v>532.05689289811517</v>
      </c>
      <c r="AT153" s="150">
        <v>170.51786754385529</v>
      </c>
      <c r="AU153" s="154">
        <f>SUM(W153,AC153,AR153,AS153,AT153)</f>
        <v>1147.301144750161</v>
      </c>
    </row>
    <row r="154" spans="1:47">
      <c r="A154" s="7">
        <v>481</v>
      </c>
      <c r="B154" s="16" t="s">
        <v>150</v>
      </c>
      <c r="C154" s="3">
        <v>9619</v>
      </c>
      <c r="D154" s="13">
        <v>502.4816924836262</v>
      </c>
      <c r="E154" s="13">
        <v>109.17405135668987</v>
      </c>
      <c r="F154" s="13">
        <v>633.8810001039609</v>
      </c>
      <c r="G154" s="13">
        <v>597.52134317496632</v>
      </c>
      <c r="H154" s="13">
        <v>52.807485185570229</v>
      </c>
      <c r="I154" s="13">
        <v>47.966936271961742</v>
      </c>
      <c r="J154" s="104">
        <v>1943.8325085767754</v>
      </c>
      <c r="K154" s="26">
        <v>35.461952716755988</v>
      </c>
      <c r="L154" s="26">
        <v>0</v>
      </c>
      <c r="M154" s="26">
        <v>0</v>
      </c>
      <c r="N154" s="26">
        <v>51.214229129847176</v>
      </c>
      <c r="O154" s="26">
        <v>14.367406852127731</v>
      </c>
      <c r="P154" s="26">
        <v>0</v>
      </c>
      <c r="Q154" s="26">
        <v>0</v>
      </c>
      <c r="R154" s="26">
        <v>17.306154980291964</v>
      </c>
      <c r="S154" s="26">
        <v>23.970940846241813</v>
      </c>
      <c r="T154" s="29">
        <v>142.32068452526468</v>
      </c>
      <c r="U154" s="114">
        <f>SUM(J154+T154)</f>
        <v>2086.1531931020399</v>
      </c>
      <c r="V154" s="101">
        <v>-1467.53</v>
      </c>
      <c r="W154" s="101">
        <f>U154+V154</f>
        <v>618.62319310203998</v>
      </c>
      <c r="X154" s="11">
        <v>0</v>
      </c>
      <c r="Y154" s="11">
        <v>0</v>
      </c>
      <c r="Z154" s="11">
        <v>7.2273653113457028</v>
      </c>
      <c r="AA154" s="11">
        <v>20.752909716360083</v>
      </c>
      <c r="AB154" s="11">
        <v>2.8120446272045418</v>
      </c>
      <c r="AC154" s="9">
        <v>30.792319654910326</v>
      </c>
      <c r="AD154" s="123">
        <v>-0.99</v>
      </c>
      <c r="AE154" s="123">
        <v>-1.7900000000000003</v>
      </c>
      <c r="AF154" s="123">
        <v>-0.99</v>
      </c>
      <c r="AG154" s="123">
        <v>-0.01</v>
      </c>
      <c r="AH154" s="123">
        <v>-19.59</v>
      </c>
      <c r="AI154" s="123">
        <v>-10.647623453581454</v>
      </c>
      <c r="AJ154" s="123">
        <v>34.151996851056808</v>
      </c>
      <c r="AK154" s="123">
        <v>-2.0466067886643589</v>
      </c>
      <c r="AL154" s="123">
        <v>-29.98</v>
      </c>
      <c r="AM154" s="123">
        <v>-11.48</v>
      </c>
      <c r="AN154" s="123">
        <v>1.97</v>
      </c>
      <c r="AO154" s="123">
        <v>-4.07</v>
      </c>
      <c r="AP154" s="123">
        <v>19.071501575074759</v>
      </c>
      <c r="AQ154" s="123">
        <v>-8.2239976806901982</v>
      </c>
      <c r="AR154" s="101">
        <v>-34.624729496804449</v>
      </c>
      <c r="AS154" s="60">
        <v>71.641068698088617</v>
      </c>
      <c r="AT154" s="150">
        <v>50.189433776286904</v>
      </c>
      <c r="AU154" s="154">
        <f>SUM(W154,AC154,AR154,AS154,AT154)</f>
        <v>736.62128573452139</v>
      </c>
    </row>
    <row r="155" spans="1:47">
      <c r="A155" s="7">
        <v>483</v>
      </c>
      <c r="B155" s="16" t="s">
        <v>151</v>
      </c>
      <c r="C155" s="3">
        <v>1055</v>
      </c>
      <c r="D155" s="13">
        <v>752.88654028436019</v>
      </c>
      <c r="E155" s="13">
        <v>178.66123222748817</v>
      </c>
      <c r="F155" s="13">
        <v>903.48449289099528</v>
      </c>
      <c r="G155" s="13">
        <v>466.26360189573461</v>
      </c>
      <c r="H155" s="13">
        <v>48.648947867298581</v>
      </c>
      <c r="I155" s="13">
        <v>37.664909952606635</v>
      </c>
      <c r="J155" s="104">
        <v>2387.6097251184838</v>
      </c>
      <c r="K155" s="26">
        <v>72.524551859840685</v>
      </c>
      <c r="L155" s="26">
        <v>0</v>
      </c>
      <c r="M155" s="26">
        <v>0</v>
      </c>
      <c r="N155" s="26">
        <v>5.3672132701421802</v>
      </c>
      <c r="O155" s="26">
        <v>172.0413989165487</v>
      </c>
      <c r="P155" s="26">
        <v>0</v>
      </c>
      <c r="Q155" s="26">
        <v>0</v>
      </c>
      <c r="R155" s="26">
        <v>18.530438031074464</v>
      </c>
      <c r="S155" s="26">
        <v>42.458312796208531</v>
      </c>
      <c r="T155" s="29">
        <v>310.92191487381461</v>
      </c>
      <c r="U155" s="114">
        <f>SUM(J155+T155)</f>
        <v>2698.5316399922986</v>
      </c>
      <c r="V155" s="101">
        <v>-1467.53</v>
      </c>
      <c r="W155" s="101">
        <f>U155+V155</f>
        <v>1231.0016399922986</v>
      </c>
      <c r="X155" s="11">
        <v>28.835996000000002</v>
      </c>
      <c r="Y155" s="11">
        <v>0</v>
      </c>
      <c r="Z155" s="11">
        <v>9.4224492069722299</v>
      </c>
      <c r="AA155" s="11">
        <v>17.655100438909962</v>
      </c>
      <c r="AB155" s="11">
        <v>0</v>
      </c>
      <c r="AC155" s="9">
        <v>55.913545645882195</v>
      </c>
      <c r="AD155" s="123">
        <v>-0.99</v>
      </c>
      <c r="AE155" s="123">
        <v>-1.79</v>
      </c>
      <c r="AF155" s="123">
        <v>-0.99</v>
      </c>
      <c r="AG155" s="123">
        <v>-0.01</v>
      </c>
      <c r="AH155" s="123">
        <v>-19.59</v>
      </c>
      <c r="AI155" s="123">
        <v>-32.382701421800945</v>
      </c>
      <c r="AJ155" s="123">
        <v>-200.96550944040678</v>
      </c>
      <c r="AK155" s="123">
        <v>-248.46887633562048</v>
      </c>
      <c r="AL155" s="123">
        <v>-29.98</v>
      </c>
      <c r="AM155" s="123">
        <v>-11.48</v>
      </c>
      <c r="AN155" s="123">
        <v>1.97</v>
      </c>
      <c r="AO155" s="123">
        <v>-4.07</v>
      </c>
      <c r="AP155" s="123">
        <v>38.479349099688719</v>
      </c>
      <c r="AQ155" s="123">
        <v>15.607257497831853</v>
      </c>
      <c r="AR155" s="101">
        <v>-494.66048060030772</v>
      </c>
      <c r="AS155" s="60">
        <v>898.88777973874357</v>
      </c>
      <c r="AT155" s="150">
        <v>155.20364477159345</v>
      </c>
      <c r="AU155" s="154">
        <f>SUM(W155,AC155,AR155,AS155,AT155)</f>
        <v>1846.34612954821</v>
      </c>
    </row>
    <row r="156" spans="1:47">
      <c r="A156" s="7">
        <v>484</v>
      </c>
      <c r="B156" s="16" t="s">
        <v>152</v>
      </c>
      <c r="C156" s="3">
        <v>2966</v>
      </c>
      <c r="D156" s="13">
        <v>396.00237693863789</v>
      </c>
      <c r="E156" s="13">
        <v>99.863385030343892</v>
      </c>
      <c r="F156" s="13">
        <v>535.61257585974386</v>
      </c>
      <c r="G156" s="13">
        <v>366.61355360755226</v>
      </c>
      <c r="H156" s="13">
        <v>55.748482805124745</v>
      </c>
      <c r="I156" s="13">
        <v>38.390667565745112</v>
      </c>
      <c r="J156" s="104">
        <v>1492.2310418071474</v>
      </c>
      <c r="K156" s="26">
        <v>68.520689493977528</v>
      </c>
      <c r="L156" s="26">
        <v>0</v>
      </c>
      <c r="M156" s="26">
        <v>0</v>
      </c>
      <c r="N156" s="26">
        <v>61.727778152393796</v>
      </c>
      <c r="O156" s="26">
        <v>118.89938680646853</v>
      </c>
      <c r="P156" s="26">
        <v>0</v>
      </c>
      <c r="Q156" s="26">
        <v>0</v>
      </c>
      <c r="R156" s="26">
        <v>38.947517591114668</v>
      </c>
      <c r="S156" s="26">
        <v>34.413513149022258</v>
      </c>
      <c r="T156" s="29">
        <v>322.50888519297678</v>
      </c>
      <c r="U156" s="114">
        <f>SUM(J156+T156)</f>
        <v>1814.7399270001242</v>
      </c>
      <c r="V156" s="101">
        <v>-1467.53</v>
      </c>
      <c r="W156" s="101">
        <f>U156+V156</f>
        <v>347.20992700012425</v>
      </c>
      <c r="X156" s="11">
        <v>54.383137333333323</v>
      </c>
      <c r="Y156" s="11">
        <v>0</v>
      </c>
      <c r="Z156" s="11">
        <v>12.188311887444897</v>
      </c>
      <c r="AA156" s="11">
        <v>17.191564236240438</v>
      </c>
      <c r="AB156" s="11">
        <v>0</v>
      </c>
      <c r="AC156" s="9">
        <v>83.763013457018658</v>
      </c>
      <c r="AD156" s="123">
        <v>-0.9900000000000001</v>
      </c>
      <c r="AE156" s="123">
        <v>-1.79</v>
      </c>
      <c r="AF156" s="123">
        <v>-0.9900000000000001</v>
      </c>
      <c r="AG156" s="123">
        <v>-0.01</v>
      </c>
      <c r="AH156" s="123">
        <v>-19.59</v>
      </c>
      <c r="AI156" s="123">
        <v>-13.124396493594066</v>
      </c>
      <c r="AJ156" s="123">
        <v>-125.04254724455774</v>
      </c>
      <c r="AK156" s="123">
        <v>5.6004850386251466</v>
      </c>
      <c r="AL156" s="123">
        <v>-29.980000000000004</v>
      </c>
      <c r="AM156" s="123">
        <v>-11.48</v>
      </c>
      <c r="AN156" s="123">
        <v>1.9699999999999998</v>
      </c>
      <c r="AO156" s="123">
        <v>-4.07</v>
      </c>
      <c r="AP156" s="123">
        <v>32.368791993088536</v>
      </c>
      <c r="AQ156" s="123">
        <v>-6.7080414399210202</v>
      </c>
      <c r="AR156" s="101">
        <v>-173.83570814635917</v>
      </c>
      <c r="AS156" s="60">
        <v>184.18846300580336</v>
      </c>
      <c r="AT156" s="150">
        <v>134.25620057703816</v>
      </c>
      <c r="AU156" s="154">
        <f>SUM(W156,AC156,AR156,AS156,AT156)</f>
        <v>575.58189589362519</v>
      </c>
    </row>
    <row r="157" spans="1:47">
      <c r="A157" s="7">
        <v>489</v>
      </c>
      <c r="B157" s="16" t="s">
        <v>153</v>
      </c>
      <c r="C157" s="3">
        <v>1752</v>
      </c>
      <c r="D157" s="13">
        <v>221.85941780821918</v>
      </c>
      <c r="E157" s="13">
        <v>40.984474885844747</v>
      </c>
      <c r="F157" s="13">
        <v>310.88589041095895</v>
      </c>
      <c r="G157" s="13">
        <v>347.26749429223747</v>
      </c>
      <c r="H157" s="13">
        <v>59.609052511415527</v>
      </c>
      <c r="I157" s="13">
        <v>41.072922374429226</v>
      </c>
      <c r="J157" s="104">
        <v>1021.679252283105</v>
      </c>
      <c r="K157" s="26">
        <v>70.431866171706474</v>
      </c>
      <c r="L157" s="26">
        <v>0</v>
      </c>
      <c r="M157" s="26">
        <v>0</v>
      </c>
      <c r="N157" s="26">
        <v>120.66018264840183</v>
      </c>
      <c r="O157" s="26">
        <v>190.62047925878895</v>
      </c>
      <c r="P157" s="26">
        <v>0</v>
      </c>
      <c r="Q157" s="26">
        <v>0</v>
      </c>
      <c r="R157" s="26">
        <v>38.803417253144467</v>
      </c>
      <c r="S157" s="26">
        <v>44.428036529680362</v>
      </c>
      <c r="T157" s="29">
        <v>464.94398186172208</v>
      </c>
      <c r="U157" s="114">
        <f>SUM(J157+T157)</f>
        <v>1486.6232341448272</v>
      </c>
      <c r="V157" s="101">
        <v>-1467.53</v>
      </c>
      <c r="W157" s="101">
        <f>U157+V157</f>
        <v>19.093234144827193</v>
      </c>
      <c r="X157" s="11">
        <v>112.36362800000001</v>
      </c>
      <c r="Y157" s="11">
        <v>0</v>
      </c>
      <c r="Z157" s="11">
        <v>9.636765560787504</v>
      </c>
      <c r="AA157" s="11">
        <v>19.380529639732487</v>
      </c>
      <c r="AB157" s="11">
        <v>0</v>
      </c>
      <c r="AC157" s="9">
        <v>141.38092320051999</v>
      </c>
      <c r="AD157" s="123">
        <v>-0.99</v>
      </c>
      <c r="AE157" s="123">
        <v>-1.79</v>
      </c>
      <c r="AF157" s="123">
        <v>-0.99</v>
      </c>
      <c r="AG157" s="123">
        <v>-0.01</v>
      </c>
      <c r="AH157" s="123">
        <v>-19.59</v>
      </c>
      <c r="AI157" s="123">
        <v>-22.134434931506849</v>
      </c>
      <c r="AJ157" s="123">
        <v>361.59201607388053</v>
      </c>
      <c r="AK157" s="123">
        <v>170.52511422023557</v>
      </c>
      <c r="AL157" s="123">
        <v>-29.98</v>
      </c>
      <c r="AM157" s="123">
        <v>-11.479999999999999</v>
      </c>
      <c r="AN157" s="123">
        <v>1.97</v>
      </c>
      <c r="AO157" s="123">
        <v>-4.07</v>
      </c>
      <c r="AP157" s="123">
        <v>32.92493316692272</v>
      </c>
      <c r="AQ157" s="123">
        <v>11.664029467261123</v>
      </c>
      <c r="AR157" s="101">
        <v>487.64165799679301</v>
      </c>
      <c r="AS157" s="60">
        <v>560.72282054135383</v>
      </c>
      <c r="AT157" s="150">
        <v>180.00024875884534</v>
      </c>
      <c r="AU157" s="154">
        <f>SUM(W157,AC157,AR157,AS157,AT157)</f>
        <v>1388.8388846423395</v>
      </c>
    </row>
    <row r="158" spans="1:47">
      <c r="A158" s="7">
        <v>491</v>
      </c>
      <c r="B158" s="16" t="s">
        <v>154</v>
      </c>
      <c r="C158" s="3">
        <v>51919</v>
      </c>
      <c r="D158" s="13">
        <v>371.23858221460358</v>
      </c>
      <c r="E158" s="13">
        <v>77.103133727537127</v>
      </c>
      <c r="F158" s="13">
        <v>452.27023941139089</v>
      </c>
      <c r="G158" s="13">
        <v>405.16080336678289</v>
      </c>
      <c r="H158" s="13">
        <v>56.64174618155203</v>
      </c>
      <c r="I158" s="13">
        <v>45.890766000885996</v>
      </c>
      <c r="J158" s="104">
        <v>1408.3052709027527</v>
      </c>
      <c r="K158" s="26">
        <v>74.893484649675258</v>
      </c>
      <c r="L158" s="26">
        <v>0</v>
      </c>
      <c r="M158" s="26">
        <v>0</v>
      </c>
      <c r="N158" s="26">
        <v>102.15510121535469</v>
      </c>
      <c r="O158" s="26">
        <v>38.784576266475376</v>
      </c>
      <c r="P158" s="26">
        <v>0</v>
      </c>
      <c r="Q158" s="26">
        <v>1.6542082859839364</v>
      </c>
      <c r="R158" s="26">
        <v>23.492548074052085</v>
      </c>
      <c r="S158" s="26">
        <v>51.737178296962576</v>
      </c>
      <c r="T158" s="29">
        <v>292.71709678850391</v>
      </c>
      <c r="U158" s="114">
        <f>SUM(J158+T158)</f>
        <v>1701.0223676912565</v>
      </c>
      <c r="V158" s="101">
        <v>-1467.53</v>
      </c>
      <c r="W158" s="101">
        <f>U158+V158</f>
        <v>233.4923676912565</v>
      </c>
      <c r="X158" s="11">
        <v>0</v>
      </c>
      <c r="Y158" s="11">
        <v>0</v>
      </c>
      <c r="Z158" s="11">
        <v>14.008509464635084</v>
      </c>
      <c r="AA158" s="11">
        <v>19.240163041403008</v>
      </c>
      <c r="AB158" s="11">
        <v>0</v>
      </c>
      <c r="AC158" s="9">
        <v>33.248672506038091</v>
      </c>
      <c r="AD158" s="123">
        <v>-0.99</v>
      </c>
      <c r="AE158" s="123">
        <v>-1.7899999999999998</v>
      </c>
      <c r="AF158" s="123">
        <v>-0.99</v>
      </c>
      <c r="AG158" s="123">
        <v>-0.01</v>
      </c>
      <c r="AH158" s="123">
        <v>-19.59</v>
      </c>
      <c r="AI158" s="123">
        <v>-54.212712109247093</v>
      </c>
      <c r="AJ158" s="123">
        <v>-233.4856572673294</v>
      </c>
      <c r="AK158" s="123">
        <v>-84.364397959431855</v>
      </c>
      <c r="AL158" s="123">
        <v>-29.98</v>
      </c>
      <c r="AM158" s="123">
        <v>-11.48</v>
      </c>
      <c r="AN158" s="123">
        <v>1.97</v>
      </c>
      <c r="AO158" s="123">
        <v>-4.07</v>
      </c>
      <c r="AP158" s="123">
        <v>49.294440148144218</v>
      </c>
      <c r="AQ158" s="123">
        <v>9.7312416995905817</v>
      </c>
      <c r="AR158" s="101">
        <v>-379.96708548827354</v>
      </c>
      <c r="AS158" s="60">
        <v>227.09886618071897</v>
      </c>
      <c r="AT158" s="150">
        <v>94.234979120784175</v>
      </c>
      <c r="AU158" s="154">
        <f>SUM(W158,AC158,AR158,AS158,AT158)</f>
        <v>208.10780001052419</v>
      </c>
    </row>
    <row r="159" spans="1:47">
      <c r="A159" s="7">
        <v>494</v>
      </c>
      <c r="B159" s="16" t="s">
        <v>155</v>
      </c>
      <c r="C159" s="3">
        <v>8827</v>
      </c>
      <c r="D159" s="13">
        <v>595.43093916392888</v>
      </c>
      <c r="E159" s="13">
        <v>137.27268607680978</v>
      </c>
      <c r="F159" s="13">
        <v>750.7469853857483</v>
      </c>
      <c r="G159" s="13">
        <v>668.7319814206412</v>
      </c>
      <c r="H159" s="13">
        <v>50.487291265435594</v>
      </c>
      <c r="I159" s="13">
        <v>44.222553528945284</v>
      </c>
      <c r="J159" s="104">
        <v>2246.8924368415092</v>
      </c>
      <c r="K159" s="26">
        <v>68.192407296441729</v>
      </c>
      <c r="L159" s="26">
        <v>0</v>
      </c>
      <c r="M159" s="26">
        <v>0</v>
      </c>
      <c r="N159" s="26">
        <v>29.936082474226804</v>
      </c>
      <c r="O159" s="26">
        <v>70.238136236874965</v>
      </c>
      <c r="P159" s="26">
        <v>0</v>
      </c>
      <c r="Q159" s="26">
        <v>0</v>
      </c>
      <c r="R159" s="26">
        <v>16.690038196297547</v>
      </c>
      <c r="S159" s="26">
        <v>40.097682111702738</v>
      </c>
      <c r="T159" s="29">
        <v>225.15434631554379</v>
      </c>
      <c r="U159" s="114">
        <f>SUM(J159+T159)</f>
        <v>2472.0467831570531</v>
      </c>
      <c r="V159" s="101">
        <v>-1467.53</v>
      </c>
      <c r="W159" s="101">
        <f>U159+V159</f>
        <v>1004.5167831570532</v>
      </c>
      <c r="X159" s="11">
        <v>12.318373333333334</v>
      </c>
      <c r="Y159" s="11">
        <v>0</v>
      </c>
      <c r="Z159" s="11">
        <v>9.9066936103497536</v>
      </c>
      <c r="AA159" s="11">
        <v>18.637083464001861</v>
      </c>
      <c r="AB159" s="11">
        <v>0</v>
      </c>
      <c r="AC159" s="9">
        <v>40.862150407684958</v>
      </c>
      <c r="AD159" s="123">
        <v>-0.99</v>
      </c>
      <c r="AE159" s="123">
        <v>-1.79</v>
      </c>
      <c r="AF159" s="123">
        <v>-0.99</v>
      </c>
      <c r="AG159" s="123">
        <v>-0.01</v>
      </c>
      <c r="AH159" s="123">
        <v>-19.59</v>
      </c>
      <c r="AI159" s="123">
        <v>-31.008892035799253</v>
      </c>
      <c r="AJ159" s="123">
        <v>-190.67047889949202</v>
      </c>
      <c r="AK159" s="123">
        <v>-207.21025793667698</v>
      </c>
      <c r="AL159" s="123">
        <v>-29.980000000000004</v>
      </c>
      <c r="AM159" s="123">
        <v>-11.48</v>
      </c>
      <c r="AN159" s="123">
        <v>1.9699999999999998</v>
      </c>
      <c r="AO159" s="123">
        <v>-4.07</v>
      </c>
      <c r="AP159" s="123">
        <v>18.503358177534381</v>
      </c>
      <c r="AQ159" s="123">
        <v>-3.4753371789858303</v>
      </c>
      <c r="AR159" s="101">
        <v>-480.79160787341965</v>
      </c>
      <c r="AS159" s="60">
        <v>575.54825493859914</v>
      </c>
      <c r="AT159" s="150">
        <v>71.301074912989591</v>
      </c>
      <c r="AU159" s="154">
        <f>SUM(W159,AC159,AR159,AS159,AT159)</f>
        <v>1211.4366555429071</v>
      </c>
    </row>
    <row r="160" spans="1:47">
      <c r="A160" s="7">
        <v>495</v>
      </c>
      <c r="B160" s="16" t="s">
        <v>156</v>
      </c>
      <c r="C160" s="3">
        <v>1430</v>
      </c>
      <c r="D160" s="13">
        <v>324.99807692307695</v>
      </c>
      <c r="E160" s="13">
        <v>81.596363636363634</v>
      </c>
      <c r="F160" s="13">
        <v>402.05009790209789</v>
      </c>
      <c r="G160" s="13">
        <v>488.83027972027975</v>
      </c>
      <c r="H160" s="13">
        <v>56.982153846153842</v>
      </c>
      <c r="I160" s="13">
        <v>37.595188811188812</v>
      </c>
      <c r="J160" s="104">
        <v>1392.0521608391609</v>
      </c>
      <c r="K160" s="26">
        <v>72.135251977102868</v>
      </c>
      <c r="L160" s="26">
        <v>0</v>
      </c>
      <c r="M160" s="26">
        <v>0</v>
      </c>
      <c r="N160" s="26">
        <v>47.516727272727273</v>
      </c>
      <c r="O160" s="26">
        <v>405.1961350122366</v>
      </c>
      <c r="P160" s="26">
        <v>0</v>
      </c>
      <c r="Q160" s="26">
        <v>0</v>
      </c>
      <c r="R160" s="26">
        <v>29.648700849719141</v>
      </c>
      <c r="S160" s="26">
        <v>43.648391608391613</v>
      </c>
      <c r="T160" s="29">
        <v>598.14520672017738</v>
      </c>
      <c r="U160" s="114">
        <f>SUM(J160+T160)</f>
        <v>1990.1973675593383</v>
      </c>
      <c r="V160" s="101">
        <v>-1467.53</v>
      </c>
      <c r="W160" s="101">
        <f>U160+V160</f>
        <v>522.66736755933835</v>
      </c>
      <c r="X160" s="11">
        <v>55.181350666666667</v>
      </c>
      <c r="Y160" s="11">
        <v>0</v>
      </c>
      <c r="Z160" s="11">
        <v>14.302882386651225</v>
      </c>
      <c r="AA160" s="11">
        <v>15.200568918261752</v>
      </c>
      <c r="AB160" s="11">
        <v>0</v>
      </c>
      <c r="AC160" s="9">
        <v>84.684801971579645</v>
      </c>
      <c r="AD160" s="123">
        <v>-0.99</v>
      </c>
      <c r="AE160" s="123">
        <v>-1.7900000000000003</v>
      </c>
      <c r="AF160" s="123">
        <v>-0.99</v>
      </c>
      <c r="AG160" s="123">
        <v>-0.01</v>
      </c>
      <c r="AH160" s="123">
        <v>-19.59</v>
      </c>
      <c r="AI160" s="123">
        <v>-32.108720279720281</v>
      </c>
      <c r="AJ160" s="123">
        <v>-5.5676679300713747</v>
      </c>
      <c r="AK160" s="123">
        <v>-2.1088304594076299</v>
      </c>
      <c r="AL160" s="123">
        <v>-29.98</v>
      </c>
      <c r="AM160" s="123">
        <v>-11.48</v>
      </c>
      <c r="AN160" s="123">
        <v>1.97</v>
      </c>
      <c r="AO160" s="123">
        <v>-4.07</v>
      </c>
      <c r="AP160" s="123">
        <v>41.670069950210909</v>
      </c>
      <c r="AQ160" s="123">
        <v>10.673311271265723</v>
      </c>
      <c r="AR160" s="101">
        <v>-54.371837447722655</v>
      </c>
      <c r="AS160" s="60">
        <v>300.31829472832572</v>
      </c>
      <c r="AT160" s="150">
        <v>155.52543594437176</v>
      </c>
      <c r="AU160" s="154">
        <f>SUM(W160,AC160,AR160,AS160,AT160)</f>
        <v>1008.8240627558928</v>
      </c>
    </row>
    <row r="161" spans="1:47">
      <c r="A161" s="7">
        <v>498</v>
      </c>
      <c r="B161" s="16" t="s">
        <v>157</v>
      </c>
      <c r="C161" s="3">
        <v>2325</v>
      </c>
      <c r="D161" s="13">
        <v>381.61064516129039</v>
      </c>
      <c r="E161" s="13">
        <v>88.790881720430122</v>
      </c>
      <c r="F161" s="13">
        <v>481.5499870967742</v>
      </c>
      <c r="G161" s="13">
        <v>517.798</v>
      </c>
      <c r="H161" s="13">
        <v>55.642941935483869</v>
      </c>
      <c r="I161" s="13">
        <v>45.276679569892472</v>
      </c>
      <c r="J161" s="104">
        <v>1570.6691354838708</v>
      </c>
      <c r="K161" s="26">
        <v>73.961651953924289</v>
      </c>
      <c r="L161" s="26">
        <v>0</v>
      </c>
      <c r="M161" s="26">
        <v>0</v>
      </c>
      <c r="N161" s="26">
        <v>87.676025806451619</v>
      </c>
      <c r="O161" s="26">
        <v>647.14072125345683</v>
      </c>
      <c r="P161" s="26">
        <v>0</v>
      </c>
      <c r="Q161" s="26">
        <v>0</v>
      </c>
      <c r="R161" s="26">
        <v>23.895889720862975</v>
      </c>
      <c r="S161" s="26">
        <v>46.112137634408604</v>
      </c>
      <c r="T161" s="29">
        <v>878.78642636910422</v>
      </c>
      <c r="U161" s="114">
        <f>SUM(J161+T161)</f>
        <v>2449.4555618529748</v>
      </c>
      <c r="V161" s="101">
        <v>-1467.53</v>
      </c>
      <c r="W161" s="101">
        <f>U161+V161</f>
        <v>981.92556185297485</v>
      </c>
      <c r="X161" s="11">
        <v>355.99883199999999</v>
      </c>
      <c r="Y161" s="11">
        <v>0</v>
      </c>
      <c r="Z161" s="11">
        <v>14.40637928469954</v>
      </c>
      <c r="AA161" s="11">
        <v>20.503728774355686</v>
      </c>
      <c r="AB161" s="11">
        <v>4.4139985801438861</v>
      </c>
      <c r="AC161" s="9">
        <v>395.32293863919909</v>
      </c>
      <c r="AD161" s="123">
        <v>-0.99</v>
      </c>
      <c r="AE161" s="123">
        <v>-1.79</v>
      </c>
      <c r="AF161" s="123">
        <v>-0.99</v>
      </c>
      <c r="AG161" s="123">
        <v>-0.01</v>
      </c>
      <c r="AH161" s="123">
        <v>-19.59</v>
      </c>
      <c r="AI161" s="123">
        <v>-11.150756989247311</v>
      </c>
      <c r="AJ161" s="123">
        <v>31.69800816816112</v>
      </c>
      <c r="AK161" s="123">
        <v>232.92356270019866</v>
      </c>
      <c r="AL161" s="123">
        <v>-29.98</v>
      </c>
      <c r="AM161" s="123">
        <v>-11.48</v>
      </c>
      <c r="AN161" s="123">
        <v>1.97</v>
      </c>
      <c r="AO161" s="123">
        <v>-4.07</v>
      </c>
      <c r="AP161" s="123">
        <v>55.350265574715195</v>
      </c>
      <c r="AQ161" s="123">
        <v>15.086639614540731</v>
      </c>
      <c r="AR161" s="101">
        <v>256.9777190683684</v>
      </c>
      <c r="AS161" s="60">
        <v>89.626978020488181</v>
      </c>
      <c r="AT161" s="150">
        <v>113.80979284081629</v>
      </c>
      <c r="AU161" s="154">
        <f>SUM(W161,AC161,AR161,AS161,AT161)</f>
        <v>1837.6629904218466</v>
      </c>
    </row>
    <row r="162" spans="1:47">
      <c r="A162" s="7">
        <v>499</v>
      </c>
      <c r="B162" s="16" t="s">
        <v>158</v>
      </c>
      <c r="C162" s="3">
        <v>19763</v>
      </c>
      <c r="D162" s="13">
        <v>543.00645144967871</v>
      </c>
      <c r="E162" s="13">
        <v>109.4529980266154</v>
      </c>
      <c r="F162" s="13">
        <v>633.88442240550523</v>
      </c>
      <c r="G162" s="13">
        <v>526.62752618529578</v>
      </c>
      <c r="H162" s="13">
        <v>52.850421494712343</v>
      </c>
      <c r="I162" s="13">
        <v>45.324110711936449</v>
      </c>
      <c r="J162" s="104">
        <v>1911.1459302737437</v>
      </c>
      <c r="K162" s="26">
        <v>25.635518759542389</v>
      </c>
      <c r="L162" s="26">
        <v>21.249200000000002</v>
      </c>
      <c r="M162" s="26">
        <v>192.41645883722109</v>
      </c>
      <c r="N162" s="26">
        <v>64.370529777867731</v>
      </c>
      <c r="O162" s="26">
        <v>33.966738653885884</v>
      </c>
      <c r="P162" s="26">
        <v>0</v>
      </c>
      <c r="Q162" s="26">
        <v>32.013095177857608</v>
      </c>
      <c r="R162" s="26">
        <v>14.561876391338101</v>
      </c>
      <c r="S162" s="26">
        <v>19.284120831857511</v>
      </c>
      <c r="T162" s="29">
        <v>403.49753842957034</v>
      </c>
      <c r="U162" s="114">
        <f>SUM(J162+T162)</f>
        <v>2314.6434687033143</v>
      </c>
      <c r="V162" s="101">
        <v>-1467.53</v>
      </c>
      <c r="W162" s="101">
        <f>U162+V162</f>
        <v>847.11346870331431</v>
      </c>
      <c r="X162" s="11">
        <v>0</v>
      </c>
      <c r="Y162" s="11">
        <v>0</v>
      </c>
      <c r="Z162" s="11">
        <v>7.699495650933712</v>
      </c>
      <c r="AA162" s="11">
        <v>22.22769411523176</v>
      </c>
      <c r="AB162" s="11">
        <v>5.5961575931741434</v>
      </c>
      <c r="AC162" s="9">
        <v>35.52334735933961</v>
      </c>
      <c r="AD162" s="123">
        <v>-0.99</v>
      </c>
      <c r="AE162" s="123">
        <v>-1.7900000000000003</v>
      </c>
      <c r="AF162" s="123">
        <v>-0.99</v>
      </c>
      <c r="AG162" s="123">
        <v>-0.01</v>
      </c>
      <c r="AH162" s="123">
        <v>-19.59</v>
      </c>
      <c r="AI162" s="123">
        <v>-11.766836512675201</v>
      </c>
      <c r="AJ162" s="123">
        <v>64.949690989979544</v>
      </c>
      <c r="AK162" s="123">
        <v>-2.0312904610496991</v>
      </c>
      <c r="AL162" s="123">
        <v>-29.98</v>
      </c>
      <c r="AM162" s="123">
        <v>-11.48</v>
      </c>
      <c r="AN162" s="123">
        <v>1.97</v>
      </c>
      <c r="AO162" s="123">
        <v>-4.07</v>
      </c>
      <c r="AP162" s="123">
        <v>18.820311934857763</v>
      </c>
      <c r="AQ162" s="123">
        <v>-9.8195734701019521</v>
      </c>
      <c r="AR162" s="101">
        <v>-6.777697518989557</v>
      </c>
      <c r="AS162" s="60">
        <v>218.49865032566476</v>
      </c>
      <c r="AT162" s="150">
        <v>65.870133212008597</v>
      </c>
      <c r="AU162" s="154">
        <f>SUM(W162,AC162,AR162,AS162,AT162)</f>
        <v>1160.2279020813376</v>
      </c>
    </row>
    <row r="163" spans="1:47">
      <c r="A163" s="7">
        <v>500</v>
      </c>
      <c r="B163" s="16" t="s">
        <v>159</v>
      </c>
      <c r="C163" s="3">
        <v>10551</v>
      </c>
      <c r="D163" s="13">
        <v>534.97930054023323</v>
      </c>
      <c r="E163" s="13">
        <v>117.3948251350583</v>
      </c>
      <c r="F163" s="13">
        <v>732.03987205004273</v>
      </c>
      <c r="G163" s="13">
        <v>610.99280636906462</v>
      </c>
      <c r="H163" s="13">
        <v>51.56550469149844</v>
      </c>
      <c r="I163" s="13">
        <v>45.8898682589328</v>
      </c>
      <c r="J163" s="104">
        <v>2092.8621770448299</v>
      </c>
      <c r="K163" s="26">
        <v>56.009239515539662</v>
      </c>
      <c r="L163" s="26">
        <v>0</v>
      </c>
      <c r="M163" s="26">
        <v>0</v>
      </c>
      <c r="N163" s="26">
        <v>37.030261586579471</v>
      </c>
      <c r="O163" s="26">
        <v>10.789296412271545</v>
      </c>
      <c r="P163" s="26">
        <v>0</v>
      </c>
      <c r="Q163" s="26">
        <v>0</v>
      </c>
      <c r="R163" s="26">
        <v>10.903580914626133</v>
      </c>
      <c r="S163" s="26">
        <v>38.417651407449533</v>
      </c>
      <c r="T163" s="29">
        <v>153.15002983646636</v>
      </c>
      <c r="U163" s="114">
        <f>SUM(J163+T163)</f>
        <v>2246.0122068812962</v>
      </c>
      <c r="V163" s="101">
        <v>-1467.53</v>
      </c>
      <c r="W163" s="101">
        <f>U163+V163</f>
        <v>778.48220688129618</v>
      </c>
      <c r="X163" s="11">
        <v>0</v>
      </c>
      <c r="Y163" s="11">
        <v>0</v>
      </c>
      <c r="Z163" s="11">
        <v>8.370405885061114</v>
      </c>
      <c r="AA163" s="11">
        <v>21.663806069396863</v>
      </c>
      <c r="AB163" s="11">
        <v>9.6863535410136823</v>
      </c>
      <c r="AC163" s="9">
        <v>39.720565495471661</v>
      </c>
      <c r="AD163" s="123">
        <v>-0.99</v>
      </c>
      <c r="AE163" s="123">
        <v>-1.79</v>
      </c>
      <c r="AF163" s="123">
        <v>-0.99</v>
      </c>
      <c r="AG163" s="123">
        <v>-0.01</v>
      </c>
      <c r="AH163" s="123">
        <v>-19.59</v>
      </c>
      <c r="AI163" s="123">
        <v>-18.951962847123497</v>
      </c>
      <c r="AJ163" s="123">
        <v>256.4281854292372</v>
      </c>
      <c r="AK163" s="123">
        <v>104.45427003092517</v>
      </c>
      <c r="AL163" s="123">
        <v>-29.979999999999997</v>
      </c>
      <c r="AM163" s="123">
        <v>-11.48</v>
      </c>
      <c r="AN163" s="123">
        <v>1.9700000000000002</v>
      </c>
      <c r="AO163" s="123">
        <v>-4.07</v>
      </c>
      <c r="AP163" s="123">
        <v>35.624526574920857</v>
      </c>
      <c r="AQ163" s="123">
        <v>4.1009777564801269</v>
      </c>
      <c r="AR163" s="101">
        <v>314.72599694443988</v>
      </c>
      <c r="AS163" s="60">
        <v>100.72911340620892</v>
      </c>
      <c r="AT163" s="150">
        <v>38.568984220795045</v>
      </c>
      <c r="AU163" s="154">
        <f>SUM(W163,AC163,AR163,AS163,AT163)</f>
        <v>1272.2268669482116</v>
      </c>
    </row>
    <row r="164" spans="1:47">
      <c r="A164" s="7">
        <v>503</v>
      </c>
      <c r="B164" s="16" t="s">
        <v>160</v>
      </c>
      <c r="C164" s="3">
        <v>7515</v>
      </c>
      <c r="D164" s="13">
        <v>437.39594810379248</v>
      </c>
      <c r="E164" s="13">
        <v>90.771204258150362</v>
      </c>
      <c r="F164" s="13">
        <v>474.1268383233533</v>
      </c>
      <c r="G164" s="13">
        <v>458.19783100465736</v>
      </c>
      <c r="H164" s="13">
        <v>55.561120425815041</v>
      </c>
      <c r="I164" s="13">
        <v>44.633751164337994</v>
      </c>
      <c r="J164" s="104">
        <v>1560.6866932801065</v>
      </c>
      <c r="K164" s="26">
        <v>50.237667513351447</v>
      </c>
      <c r="L164" s="26">
        <v>0</v>
      </c>
      <c r="M164" s="26">
        <v>0</v>
      </c>
      <c r="N164" s="26">
        <v>73.589981370592142</v>
      </c>
      <c r="O164" s="26">
        <v>54.660763266433278</v>
      </c>
      <c r="P164" s="26">
        <v>0</v>
      </c>
      <c r="Q164" s="26">
        <v>0</v>
      </c>
      <c r="R164" s="26">
        <v>27.442856322538656</v>
      </c>
      <c r="S164" s="26">
        <v>32.831872255489024</v>
      </c>
      <c r="T164" s="29">
        <v>238.76314072840455</v>
      </c>
      <c r="U164" s="114">
        <f>SUM(J164+T164)</f>
        <v>1799.4498340085111</v>
      </c>
      <c r="V164" s="101">
        <v>-1467.53</v>
      </c>
      <c r="W164" s="101">
        <f>U164+V164</f>
        <v>331.91983400851109</v>
      </c>
      <c r="X164" s="11">
        <v>0</v>
      </c>
      <c r="Y164" s="11">
        <v>0</v>
      </c>
      <c r="Z164" s="11">
        <v>7.9705288144687936</v>
      </c>
      <c r="AA164" s="11">
        <v>18.842847049103504</v>
      </c>
      <c r="AB164" s="11">
        <v>0</v>
      </c>
      <c r="AC164" s="9">
        <v>26.813375863572297</v>
      </c>
      <c r="AD164" s="123">
        <v>-0.9900000000000001</v>
      </c>
      <c r="AE164" s="123">
        <v>-1.79</v>
      </c>
      <c r="AF164" s="123">
        <v>-0.9900000000000001</v>
      </c>
      <c r="AG164" s="123">
        <v>-0.01</v>
      </c>
      <c r="AH164" s="123">
        <v>-19.59</v>
      </c>
      <c r="AI164" s="123">
        <v>-20.028320691949432</v>
      </c>
      <c r="AJ164" s="123">
        <v>-83.47362358324348</v>
      </c>
      <c r="AK164" s="123">
        <v>-88.414812646149784</v>
      </c>
      <c r="AL164" s="123">
        <v>-29.98</v>
      </c>
      <c r="AM164" s="123">
        <v>-11.48</v>
      </c>
      <c r="AN164" s="123">
        <v>1.97</v>
      </c>
      <c r="AO164" s="123">
        <v>-4.07</v>
      </c>
      <c r="AP164" s="123">
        <v>23.990471858647016</v>
      </c>
      <c r="AQ164" s="123">
        <v>-1.9072348490758539</v>
      </c>
      <c r="AR164" s="101">
        <v>-236.76351991177154</v>
      </c>
      <c r="AS164" s="60">
        <v>390.45349010818165</v>
      </c>
      <c r="AT164" s="150">
        <v>111.88310623337264</v>
      </c>
      <c r="AU164" s="154">
        <f>SUM(W164,AC164,AR164,AS164,AT164)</f>
        <v>624.30628630186607</v>
      </c>
    </row>
    <row r="165" spans="1:47">
      <c r="A165" s="7">
        <v>504</v>
      </c>
      <c r="B165" s="16" t="s">
        <v>161</v>
      </c>
      <c r="C165" s="3">
        <v>1715</v>
      </c>
      <c r="D165" s="13">
        <v>339.96883381924204</v>
      </c>
      <c r="E165" s="13">
        <v>62.803032069970854</v>
      </c>
      <c r="F165" s="13">
        <v>498.44464723032075</v>
      </c>
      <c r="G165" s="13">
        <v>467.98069970845484</v>
      </c>
      <c r="H165" s="13">
        <v>56.267206997084543</v>
      </c>
      <c r="I165" s="13">
        <v>43.273306122448979</v>
      </c>
      <c r="J165" s="104">
        <v>1468.737725947522</v>
      </c>
      <c r="K165" s="26">
        <v>67.988518154830132</v>
      </c>
      <c r="L165" s="26">
        <v>21.249200000000002</v>
      </c>
      <c r="M165" s="26">
        <v>26.173421107871722</v>
      </c>
      <c r="N165" s="26">
        <v>79.240723032069965</v>
      </c>
      <c r="O165" s="26">
        <v>92.369502205328956</v>
      </c>
      <c r="P165" s="26">
        <v>0</v>
      </c>
      <c r="Q165" s="26">
        <v>0</v>
      </c>
      <c r="R165" s="26">
        <v>33.229533009998342</v>
      </c>
      <c r="S165" s="26">
        <v>42.389317784256562</v>
      </c>
      <c r="T165" s="29">
        <v>362.6402152943557</v>
      </c>
      <c r="U165" s="114">
        <f>SUM(J165+T165)</f>
        <v>1831.3779412418776</v>
      </c>
      <c r="V165" s="101">
        <v>-1467.53</v>
      </c>
      <c r="W165" s="101">
        <f>U165+V165</f>
        <v>363.84794124187761</v>
      </c>
      <c r="X165" s="11">
        <v>0</v>
      </c>
      <c r="Y165" s="11">
        <v>0</v>
      </c>
      <c r="Z165" s="11">
        <v>9.0371445925607237</v>
      </c>
      <c r="AA165" s="11">
        <v>20.811783502406485</v>
      </c>
      <c r="AB165" s="11">
        <v>0</v>
      </c>
      <c r="AC165" s="9">
        <v>29.848928094967206</v>
      </c>
      <c r="AD165" s="123">
        <v>-0.99</v>
      </c>
      <c r="AE165" s="123">
        <v>-1.79</v>
      </c>
      <c r="AF165" s="123">
        <v>-0.99</v>
      </c>
      <c r="AG165" s="123">
        <v>-1.0000000000000002E-2</v>
      </c>
      <c r="AH165" s="123">
        <v>-19.59</v>
      </c>
      <c r="AI165" s="123">
        <v>-31.181335276967928</v>
      </c>
      <c r="AJ165" s="123">
        <v>-280.27155214400284</v>
      </c>
      <c r="AK165" s="123">
        <v>-88.985185352190186</v>
      </c>
      <c r="AL165" s="123">
        <v>-29.980000000000004</v>
      </c>
      <c r="AM165" s="123">
        <v>-11.48</v>
      </c>
      <c r="AN165" s="123">
        <v>1.9699999999999998</v>
      </c>
      <c r="AO165" s="123">
        <v>-4.07</v>
      </c>
      <c r="AP165" s="123">
        <v>24.112624360855555</v>
      </c>
      <c r="AQ165" s="123">
        <v>-0.37984206511986268</v>
      </c>
      <c r="AR165" s="101">
        <v>-443.6352904774252</v>
      </c>
      <c r="AS165" s="60">
        <v>453.67911563998393</v>
      </c>
      <c r="AT165" s="150">
        <v>149.13299447282265</v>
      </c>
      <c r="AU165" s="154">
        <f>SUM(W165,AC165,AR165,AS165,AT165)</f>
        <v>552.8736889722262</v>
      </c>
    </row>
    <row r="166" spans="1:47">
      <c r="A166" s="7">
        <v>505</v>
      </c>
      <c r="B166" s="16" t="s">
        <v>162</v>
      </c>
      <c r="C166" s="3">
        <v>20957</v>
      </c>
      <c r="D166" s="13">
        <v>465.70082788567066</v>
      </c>
      <c r="E166" s="13">
        <v>99.362466001813246</v>
      </c>
      <c r="F166" s="13">
        <v>618.70599131555093</v>
      </c>
      <c r="G166" s="13">
        <v>601.01332967504902</v>
      </c>
      <c r="H166" s="13">
        <v>53.282512764231527</v>
      </c>
      <c r="I166" s="13">
        <v>47.482063272414948</v>
      </c>
      <c r="J166" s="104">
        <v>1885.5471909147304</v>
      </c>
      <c r="K166" s="26">
        <v>49.078481111587031</v>
      </c>
      <c r="L166" s="26">
        <v>0</v>
      </c>
      <c r="M166" s="26">
        <v>0</v>
      </c>
      <c r="N166" s="26">
        <v>100.60142148208237</v>
      </c>
      <c r="O166" s="26">
        <v>21.903605062791247</v>
      </c>
      <c r="P166" s="26">
        <v>0</v>
      </c>
      <c r="Q166" s="26">
        <v>0</v>
      </c>
      <c r="R166" s="26">
        <v>28.701137058826102</v>
      </c>
      <c r="S166" s="26">
        <v>33.462594837047291</v>
      </c>
      <c r="T166" s="29">
        <v>233.74723955233401</v>
      </c>
      <c r="U166" s="114">
        <f>SUM(J166+T166)</f>
        <v>2119.2944304670646</v>
      </c>
      <c r="V166" s="101">
        <v>-1467.53</v>
      </c>
      <c r="W166" s="101">
        <f>U166+V166</f>
        <v>651.76443046706459</v>
      </c>
      <c r="X166" s="11">
        <v>0</v>
      </c>
      <c r="Y166" s="11">
        <v>0</v>
      </c>
      <c r="Z166" s="11">
        <v>8.9094407442697676</v>
      </c>
      <c r="AA166" s="11">
        <v>18.55413032571909</v>
      </c>
      <c r="AB166" s="11">
        <v>2.9473800204714427</v>
      </c>
      <c r="AC166" s="9">
        <v>30.410951090460301</v>
      </c>
      <c r="AD166" s="123">
        <v>-0.99</v>
      </c>
      <c r="AE166" s="123">
        <v>-1.79</v>
      </c>
      <c r="AF166" s="123">
        <v>-0.99</v>
      </c>
      <c r="AG166" s="123">
        <v>-0.01</v>
      </c>
      <c r="AH166" s="123">
        <v>-19.59</v>
      </c>
      <c r="AI166" s="123">
        <v>-38.4765281290261</v>
      </c>
      <c r="AJ166" s="123">
        <v>-32.774011671981349</v>
      </c>
      <c r="AK166" s="123">
        <v>-2.0373407169382185</v>
      </c>
      <c r="AL166" s="123">
        <v>-29.98</v>
      </c>
      <c r="AM166" s="123">
        <v>-11.48</v>
      </c>
      <c r="AN166" s="123">
        <v>1.97</v>
      </c>
      <c r="AO166" s="123">
        <v>-4.07</v>
      </c>
      <c r="AP166" s="123">
        <v>24.649610648278092</v>
      </c>
      <c r="AQ166" s="123">
        <v>-6.5669493833739025</v>
      </c>
      <c r="AR166" s="101">
        <v>-122.13521925304148</v>
      </c>
      <c r="AS166" s="60">
        <v>175.17509286229142</v>
      </c>
      <c r="AT166" s="150">
        <v>77.942034651890438</v>
      </c>
      <c r="AU166" s="154">
        <f>SUM(W166,AC166,AR166,AS166,AT166)</f>
        <v>813.15728981866539</v>
      </c>
    </row>
    <row r="167" spans="1:47">
      <c r="A167" s="7">
        <v>507</v>
      </c>
      <c r="B167" s="16" t="s">
        <v>163</v>
      </c>
      <c r="C167" s="3">
        <v>7099</v>
      </c>
      <c r="D167" s="13">
        <v>265.43722355261303</v>
      </c>
      <c r="E167" s="13">
        <v>51.838230736723489</v>
      </c>
      <c r="F167" s="13">
        <v>355.91960276095227</v>
      </c>
      <c r="G167" s="13">
        <v>373.81529088604026</v>
      </c>
      <c r="H167" s="13">
        <v>58.658605437385546</v>
      </c>
      <c r="I167" s="13">
        <v>39.817337653190592</v>
      </c>
      <c r="J167" s="104">
        <v>1145.4862910269055</v>
      </c>
      <c r="K167" s="26">
        <v>71.017198520464873</v>
      </c>
      <c r="L167" s="26">
        <v>0</v>
      </c>
      <c r="M167" s="26">
        <v>0</v>
      </c>
      <c r="N167" s="26">
        <v>80.029366107902518</v>
      </c>
      <c r="O167" s="26">
        <v>150.91269474651895</v>
      </c>
      <c r="P167" s="26">
        <v>0</v>
      </c>
      <c r="Q167" s="26">
        <v>0</v>
      </c>
      <c r="R167" s="26">
        <v>40.149282400661335</v>
      </c>
      <c r="S167" s="26">
        <v>40.85876884068179</v>
      </c>
      <c r="T167" s="29">
        <v>382.96731061622944</v>
      </c>
      <c r="U167" s="114">
        <f>SUM(J167+T167)</f>
        <v>1528.453601643135</v>
      </c>
      <c r="V167" s="101">
        <v>-1467.53</v>
      </c>
      <c r="W167" s="101">
        <f>U167+V167</f>
        <v>60.923601643135044</v>
      </c>
      <c r="X167" s="11">
        <v>99.2720664</v>
      </c>
      <c r="Y167" s="11">
        <v>0</v>
      </c>
      <c r="Z167" s="11">
        <v>13.235545833420103</v>
      </c>
      <c r="AA167" s="11">
        <v>18.471391146212959</v>
      </c>
      <c r="AB167" s="11">
        <v>0</v>
      </c>
      <c r="AC167" s="9">
        <v>130.97900337963307</v>
      </c>
      <c r="AD167" s="123">
        <v>-0.99</v>
      </c>
      <c r="AE167" s="123">
        <v>-1.79</v>
      </c>
      <c r="AF167" s="123">
        <v>-0.99</v>
      </c>
      <c r="AG167" s="123">
        <v>-9.9999999999999985E-3</v>
      </c>
      <c r="AH167" s="123">
        <v>-19.59</v>
      </c>
      <c r="AI167" s="123">
        <v>-36.26888716720665</v>
      </c>
      <c r="AJ167" s="123">
        <v>-198.6882166374036</v>
      </c>
      <c r="AK167" s="123">
        <v>-47.990735920576839</v>
      </c>
      <c r="AL167" s="123">
        <v>-29.979999999999997</v>
      </c>
      <c r="AM167" s="123">
        <v>-11.48</v>
      </c>
      <c r="AN167" s="123">
        <v>1.9700000000000002</v>
      </c>
      <c r="AO167" s="123">
        <v>-4.07</v>
      </c>
      <c r="AP167" s="123">
        <v>40.044301466052495</v>
      </c>
      <c r="AQ167" s="123">
        <v>3.6391333347474295</v>
      </c>
      <c r="AR167" s="101">
        <v>-306.19440492438719</v>
      </c>
      <c r="AS167" s="60">
        <v>243.70137084356523</v>
      </c>
      <c r="AT167" s="150">
        <v>149.5574764594854</v>
      </c>
      <c r="AU167" s="154">
        <f>SUM(W167,AC167,AR167,AS167,AT167)</f>
        <v>278.96704740143156</v>
      </c>
    </row>
    <row r="168" spans="1:47">
      <c r="A168" s="7">
        <v>508</v>
      </c>
      <c r="B168" s="16" t="s">
        <v>164</v>
      </c>
      <c r="C168" s="3">
        <v>9271</v>
      </c>
      <c r="D168" s="13">
        <v>281.63461870348402</v>
      </c>
      <c r="E168" s="13">
        <v>59.056369323697552</v>
      </c>
      <c r="F168" s="13">
        <v>387.58739618164168</v>
      </c>
      <c r="G168" s="13">
        <v>375.60042605975627</v>
      </c>
      <c r="H168" s="13">
        <v>58.192641570488618</v>
      </c>
      <c r="I168" s="13">
        <v>40.087688490993422</v>
      </c>
      <c r="J168" s="104">
        <v>1202.1591403300617</v>
      </c>
      <c r="K168" s="26">
        <v>69.711017435147681</v>
      </c>
      <c r="L168" s="26">
        <v>0</v>
      </c>
      <c r="M168" s="26">
        <v>0</v>
      </c>
      <c r="N168" s="26">
        <v>72.273956423255314</v>
      </c>
      <c r="O168" s="26">
        <v>45.581846363861452</v>
      </c>
      <c r="P168" s="26">
        <v>0</v>
      </c>
      <c r="Q168" s="26">
        <v>0</v>
      </c>
      <c r="R168" s="26">
        <v>28.597720782285069</v>
      </c>
      <c r="S168" s="26">
        <v>46.177171826124479</v>
      </c>
      <c r="T168" s="29">
        <v>262.341712830674</v>
      </c>
      <c r="U168" s="114">
        <f>SUM(J168+T168)</f>
        <v>1464.5008531607357</v>
      </c>
      <c r="V168" s="101">
        <v>-1467.53</v>
      </c>
      <c r="W168" s="101">
        <f>U168+V168</f>
        <v>-3.0291468392642855</v>
      </c>
      <c r="X168" s="11">
        <v>36.682217333333334</v>
      </c>
      <c r="Y168" s="11">
        <v>0</v>
      </c>
      <c r="Z168" s="11">
        <v>14.596595060467072</v>
      </c>
      <c r="AA168" s="11">
        <v>20.33150662194096</v>
      </c>
      <c r="AB168" s="11">
        <v>0</v>
      </c>
      <c r="AC168" s="9">
        <v>71.610319015741368</v>
      </c>
      <c r="AD168" s="123">
        <v>-0.98999999999999988</v>
      </c>
      <c r="AE168" s="123">
        <v>-1.79</v>
      </c>
      <c r="AF168" s="123">
        <v>-0.98999999999999988</v>
      </c>
      <c r="AG168" s="123">
        <v>-0.01</v>
      </c>
      <c r="AH168" s="123">
        <v>-19.59</v>
      </c>
      <c r="AI168" s="123">
        <v>-57.119822025671446</v>
      </c>
      <c r="AJ168" s="123">
        <v>-90.279912249339731</v>
      </c>
      <c r="AK168" s="123">
        <v>-40.430910430736667</v>
      </c>
      <c r="AL168" s="123">
        <v>-29.98</v>
      </c>
      <c r="AM168" s="123">
        <v>-11.48</v>
      </c>
      <c r="AN168" s="123">
        <v>1.97</v>
      </c>
      <c r="AO168" s="123">
        <v>-4.07</v>
      </c>
      <c r="AP168" s="123">
        <v>63.766016998594125</v>
      </c>
      <c r="AQ168" s="123">
        <v>-0.14972205798325819</v>
      </c>
      <c r="AR168" s="101">
        <v>-191.14434976513701</v>
      </c>
      <c r="AS168" s="60">
        <v>209.94307883999133</v>
      </c>
      <c r="AT168" s="150">
        <v>100.31034904422408</v>
      </c>
      <c r="AU168" s="154">
        <f>SUM(W168,AC168,AR168,AS168,AT168)</f>
        <v>187.69025029555547</v>
      </c>
    </row>
    <row r="169" spans="1:47">
      <c r="A169" s="7">
        <v>529</v>
      </c>
      <c r="B169" s="16" t="s">
        <v>165</v>
      </c>
      <c r="C169" s="3">
        <v>19999</v>
      </c>
      <c r="D169" s="13">
        <v>414.49077203860196</v>
      </c>
      <c r="E169" s="13">
        <v>80.335636781839099</v>
      </c>
      <c r="F169" s="13">
        <v>477.36842742137105</v>
      </c>
      <c r="G169" s="13">
        <v>471.21974098704931</v>
      </c>
      <c r="H169" s="13">
        <v>55.722429121456081</v>
      </c>
      <c r="I169" s="13">
        <v>45.048060403020152</v>
      </c>
      <c r="J169" s="104">
        <v>1544.1850667533379</v>
      </c>
      <c r="K169" s="26">
        <v>48.432093859640723</v>
      </c>
      <c r="L169" s="26">
        <v>0</v>
      </c>
      <c r="M169" s="26">
        <v>0</v>
      </c>
      <c r="N169" s="26">
        <v>73.143119655982801</v>
      </c>
      <c r="O169" s="26">
        <v>12.351227957176251</v>
      </c>
      <c r="P169" s="26">
        <v>0</v>
      </c>
      <c r="Q169" s="26">
        <v>65.211554577728876</v>
      </c>
      <c r="R169" s="26">
        <v>21.279459057662436</v>
      </c>
      <c r="S169" s="26">
        <v>32.935898794939746</v>
      </c>
      <c r="T169" s="29">
        <v>253.35335390313082</v>
      </c>
      <c r="U169" s="114">
        <f>SUM(J169+T169)</f>
        <v>1797.5384206564686</v>
      </c>
      <c r="V169" s="101">
        <v>-1467.53</v>
      </c>
      <c r="W169" s="101">
        <f>U169+V169</f>
        <v>330.00842065646862</v>
      </c>
      <c r="X169" s="11">
        <v>0</v>
      </c>
      <c r="Y169" s="11">
        <v>0</v>
      </c>
      <c r="Z169" s="11">
        <v>8.4715411152344444</v>
      </c>
      <c r="AA169" s="11">
        <v>20.371775914270383</v>
      </c>
      <c r="AB169" s="11">
        <v>10.297652502056415</v>
      </c>
      <c r="AC169" s="9">
        <v>39.14096953156124</v>
      </c>
      <c r="AD169" s="123">
        <v>-0.98999999999999988</v>
      </c>
      <c r="AE169" s="123">
        <v>-1.79</v>
      </c>
      <c r="AF169" s="123">
        <v>-0.98999999999999988</v>
      </c>
      <c r="AG169" s="123">
        <v>-0.01</v>
      </c>
      <c r="AH169" s="123">
        <v>-19.59</v>
      </c>
      <c r="AI169" s="123">
        <v>-26.583893694684736</v>
      </c>
      <c r="AJ169" s="123">
        <v>216.45079660500338</v>
      </c>
      <c r="AK169" s="123">
        <v>30.329989125709147</v>
      </c>
      <c r="AL169" s="123">
        <v>-29.98</v>
      </c>
      <c r="AM169" s="123">
        <v>-11.48</v>
      </c>
      <c r="AN169" s="123">
        <v>1.97</v>
      </c>
      <c r="AO169" s="123">
        <v>-4.07</v>
      </c>
      <c r="AP169" s="123">
        <v>40.400734968583834</v>
      </c>
      <c r="AQ169" s="123">
        <v>-1.3236819706109886</v>
      </c>
      <c r="AR169" s="101">
        <v>192.34394503400063</v>
      </c>
      <c r="AS169" s="60">
        <v>-28.525628025871267</v>
      </c>
      <c r="AT169" s="150">
        <v>68.096003565898712</v>
      </c>
      <c r="AU169" s="154">
        <f>SUM(W169,AC169,AR169,AS169,AT169)</f>
        <v>601.06371076205801</v>
      </c>
    </row>
    <row r="170" spans="1:47">
      <c r="A170" s="7">
        <v>531</v>
      </c>
      <c r="B170" s="16" t="s">
        <v>166</v>
      </c>
      <c r="C170" s="3">
        <v>4966</v>
      </c>
      <c r="D170" s="13">
        <v>335.20744059605317</v>
      </c>
      <c r="E170" s="13">
        <v>43.37784937575514</v>
      </c>
      <c r="F170" s="13">
        <v>516.41113773660891</v>
      </c>
      <c r="G170" s="13">
        <v>466.60210430930334</v>
      </c>
      <c r="H170" s="13">
        <v>56.297579540877976</v>
      </c>
      <c r="I170" s="13">
        <v>43.488272251308899</v>
      </c>
      <c r="J170" s="104">
        <v>1461.3843838099074</v>
      </c>
      <c r="K170" s="26">
        <v>53.697996987684341</v>
      </c>
      <c r="L170" s="26">
        <v>0</v>
      </c>
      <c r="M170" s="26">
        <v>0</v>
      </c>
      <c r="N170" s="26">
        <v>36.487539267015705</v>
      </c>
      <c r="O170" s="26">
        <v>29.108615957585979</v>
      </c>
      <c r="P170" s="26">
        <v>0</v>
      </c>
      <c r="Q170" s="26">
        <v>0</v>
      </c>
      <c r="R170" s="26">
        <v>22.177454247862507</v>
      </c>
      <c r="S170" s="26">
        <v>45.248070881997585</v>
      </c>
      <c r="T170" s="29">
        <v>186.71967734214613</v>
      </c>
      <c r="U170" s="114">
        <f>SUM(J170+T170)</f>
        <v>1648.1040611520534</v>
      </c>
      <c r="V170" s="101">
        <v>-1467.53</v>
      </c>
      <c r="W170" s="101">
        <f>U170+V170</f>
        <v>180.57406115205345</v>
      </c>
      <c r="X170" s="11">
        <v>0</v>
      </c>
      <c r="Y170" s="11">
        <v>0</v>
      </c>
      <c r="Z170" s="11">
        <v>9.3698818750555972</v>
      </c>
      <c r="AA170" s="11">
        <v>20.532165730943266</v>
      </c>
      <c r="AB170" s="11">
        <v>0</v>
      </c>
      <c r="AC170" s="9">
        <v>29.902047605998863</v>
      </c>
      <c r="AD170" s="123">
        <v>-0.99</v>
      </c>
      <c r="AE170" s="123">
        <v>-1.7899999999999998</v>
      </c>
      <c r="AF170" s="123">
        <v>-0.99</v>
      </c>
      <c r="AG170" s="123">
        <v>-0.01</v>
      </c>
      <c r="AH170" s="123">
        <v>-19.59</v>
      </c>
      <c r="AI170" s="123">
        <v>-28.571580749093837</v>
      </c>
      <c r="AJ170" s="123">
        <v>-226.19674505725601</v>
      </c>
      <c r="AK170" s="123">
        <v>-188.58725672460375</v>
      </c>
      <c r="AL170" s="123">
        <v>-29.979999999999997</v>
      </c>
      <c r="AM170" s="123">
        <v>-11.48</v>
      </c>
      <c r="AN170" s="123">
        <v>1.9700000000000002</v>
      </c>
      <c r="AO170" s="123">
        <v>-4.07</v>
      </c>
      <c r="AP170" s="123">
        <v>88.495565672927484</v>
      </c>
      <c r="AQ170" s="123">
        <v>-4.650423138184534</v>
      </c>
      <c r="AR170" s="101">
        <v>-426.44043999621084</v>
      </c>
      <c r="AS170" s="60">
        <v>412.91208055276945</v>
      </c>
      <c r="AT170" s="150">
        <v>98.770979745648489</v>
      </c>
      <c r="AU170" s="154">
        <f>SUM(W170,AC170,AR170,AS170,AT170)</f>
        <v>295.71872906025942</v>
      </c>
    </row>
    <row r="171" spans="1:47">
      <c r="A171" s="7">
        <v>535</v>
      </c>
      <c r="B171" s="16" t="s">
        <v>167</v>
      </c>
      <c r="C171" s="3">
        <v>10454</v>
      </c>
      <c r="D171" s="13">
        <v>566.61707958676107</v>
      </c>
      <c r="E171" s="13">
        <v>118.48410177922327</v>
      </c>
      <c r="F171" s="13">
        <v>733.0431959058734</v>
      </c>
      <c r="G171" s="13">
        <v>684.76729959824002</v>
      </c>
      <c r="H171" s="13">
        <v>50.924130476372682</v>
      </c>
      <c r="I171" s="13">
        <v>41.636189018557495</v>
      </c>
      <c r="J171" s="104">
        <v>2195.4719963650277</v>
      </c>
      <c r="K171" s="26">
        <v>57.173873064633902</v>
      </c>
      <c r="L171" s="26">
        <v>0</v>
      </c>
      <c r="M171" s="26">
        <v>0</v>
      </c>
      <c r="N171" s="26">
        <v>29.429654677635355</v>
      </c>
      <c r="O171" s="26">
        <v>39.859797203517239</v>
      </c>
      <c r="P171" s="26">
        <v>0</v>
      </c>
      <c r="Q171" s="26">
        <v>0</v>
      </c>
      <c r="R171" s="26">
        <v>21.165530239646827</v>
      </c>
      <c r="S171" s="26">
        <v>31.609336139276831</v>
      </c>
      <c r="T171" s="29">
        <v>179.23819132471016</v>
      </c>
      <c r="U171" s="114">
        <f>SUM(J171+T171)</f>
        <v>2374.7101876897377</v>
      </c>
      <c r="V171" s="101">
        <v>-1467.53</v>
      </c>
      <c r="W171" s="101">
        <f>U171+V171</f>
        <v>907.18018768973775</v>
      </c>
      <c r="X171" s="11">
        <v>5.6845733333333328</v>
      </c>
      <c r="Y171" s="11">
        <v>0</v>
      </c>
      <c r="Z171" s="11">
        <v>12.731427851041051</v>
      </c>
      <c r="AA171" s="11">
        <v>18.719584381097501</v>
      </c>
      <c r="AB171" s="11">
        <v>0</v>
      </c>
      <c r="AC171" s="9">
        <v>37.135585565471885</v>
      </c>
      <c r="AD171" s="123">
        <v>-0.98999999999999988</v>
      </c>
      <c r="AE171" s="123">
        <v>-1.79</v>
      </c>
      <c r="AF171" s="123">
        <v>-0.98999999999999988</v>
      </c>
      <c r="AG171" s="123">
        <v>-0.01</v>
      </c>
      <c r="AH171" s="123">
        <v>-19.59</v>
      </c>
      <c r="AI171" s="123">
        <v>-25.846063707671703</v>
      </c>
      <c r="AJ171" s="123">
        <v>41.26227982030106</v>
      </c>
      <c r="AK171" s="123">
        <v>-22.006244547674235</v>
      </c>
      <c r="AL171" s="123">
        <v>-29.979999999999997</v>
      </c>
      <c r="AM171" s="123">
        <v>-11.48</v>
      </c>
      <c r="AN171" s="123">
        <v>1.9700000000000002</v>
      </c>
      <c r="AO171" s="123">
        <v>-4.07</v>
      </c>
      <c r="AP171" s="123">
        <v>23.894197248239863</v>
      </c>
      <c r="AQ171" s="123">
        <v>-4.4681709000102705</v>
      </c>
      <c r="AR171" s="101">
        <v>-54.094002086815287</v>
      </c>
      <c r="AS171" s="60">
        <v>629.74550126479403</v>
      </c>
      <c r="AT171" s="150">
        <v>109.08377288201275</v>
      </c>
      <c r="AU171" s="154">
        <f>SUM(W171,AC171,AR171,AS171,AT171)</f>
        <v>1629.051045315201</v>
      </c>
    </row>
    <row r="172" spans="1:47">
      <c r="A172" s="7">
        <v>536</v>
      </c>
      <c r="B172" s="16" t="s">
        <v>168</v>
      </c>
      <c r="C172" s="3">
        <v>35647</v>
      </c>
      <c r="D172" s="13">
        <v>474.80152186719783</v>
      </c>
      <c r="E172" s="13">
        <v>93.918108115689961</v>
      </c>
      <c r="F172" s="13">
        <v>570.8630207310573</v>
      </c>
      <c r="G172" s="13">
        <v>541.80899935478453</v>
      </c>
      <c r="H172" s="13">
        <v>53.972184475551941</v>
      </c>
      <c r="I172" s="13">
        <v>48.071197015176601</v>
      </c>
      <c r="J172" s="104">
        <v>1783.4350315594581</v>
      </c>
      <c r="K172" s="26">
        <v>57.271431010152327</v>
      </c>
      <c r="L172" s="26">
        <v>0</v>
      </c>
      <c r="M172" s="26">
        <v>0</v>
      </c>
      <c r="N172" s="26">
        <v>68.1982034953853</v>
      </c>
      <c r="O172" s="26">
        <v>6.3913870785378455</v>
      </c>
      <c r="P172" s="26">
        <v>0</v>
      </c>
      <c r="Q172" s="26">
        <v>0</v>
      </c>
      <c r="R172" s="26">
        <v>18.379920032627105</v>
      </c>
      <c r="S172" s="26">
        <v>41.075941313434512</v>
      </c>
      <c r="T172" s="29">
        <v>191.3168829301371</v>
      </c>
      <c r="U172" s="114">
        <f>SUM(J172+T172)</f>
        <v>1974.7519144895953</v>
      </c>
      <c r="V172" s="101">
        <v>-1467.53</v>
      </c>
      <c r="W172" s="101">
        <f>U172+V172</f>
        <v>507.22191448959529</v>
      </c>
      <c r="X172" s="11">
        <v>0</v>
      </c>
      <c r="Y172" s="11">
        <v>0</v>
      </c>
      <c r="Z172" s="11">
        <v>10.591009700354419</v>
      </c>
      <c r="AA172" s="11">
        <v>22.180751677435545</v>
      </c>
      <c r="AB172" s="11">
        <v>11.858692117203407</v>
      </c>
      <c r="AC172" s="9">
        <v>44.630453494993375</v>
      </c>
      <c r="AD172" s="123">
        <v>-0.99</v>
      </c>
      <c r="AE172" s="123">
        <v>-1.79</v>
      </c>
      <c r="AF172" s="123">
        <v>-0.99</v>
      </c>
      <c r="AG172" s="123">
        <v>-0.01</v>
      </c>
      <c r="AH172" s="123">
        <v>-19.59</v>
      </c>
      <c r="AI172" s="123">
        <v>-47.27418211911241</v>
      </c>
      <c r="AJ172" s="123">
        <v>-41.18905993591229</v>
      </c>
      <c r="AK172" s="123">
        <v>-11.815069686083902</v>
      </c>
      <c r="AL172" s="123">
        <v>-29.98</v>
      </c>
      <c r="AM172" s="123">
        <v>-11.48</v>
      </c>
      <c r="AN172" s="123">
        <v>1.97</v>
      </c>
      <c r="AO172" s="123">
        <v>-4.07</v>
      </c>
      <c r="AP172" s="123">
        <v>48.460229450743029</v>
      </c>
      <c r="AQ172" s="123">
        <v>-0.92124223093476543</v>
      </c>
      <c r="AR172" s="101">
        <v>-119.66932452130037</v>
      </c>
      <c r="AS172" s="60">
        <v>175.31990977556839</v>
      </c>
      <c r="AT172" s="150">
        <v>44.849356683296236</v>
      </c>
      <c r="AU172" s="154">
        <f>SUM(W172,AC172,AR172,AS172,AT172)</f>
        <v>652.35230992215293</v>
      </c>
    </row>
    <row r="173" spans="1:47">
      <c r="A173" s="7">
        <v>538</v>
      </c>
      <c r="B173" s="16" t="s">
        <v>169</v>
      </c>
      <c r="C173" s="3">
        <v>4695</v>
      </c>
      <c r="D173" s="13">
        <v>500.33782747603834</v>
      </c>
      <c r="E173" s="13">
        <v>97.498530351437708</v>
      </c>
      <c r="F173" s="13">
        <v>631.61594888178922</v>
      </c>
      <c r="G173" s="13">
        <v>579.00734824281153</v>
      </c>
      <c r="H173" s="13">
        <v>53.024698615548452</v>
      </c>
      <c r="I173" s="13">
        <v>46.780805111821088</v>
      </c>
      <c r="J173" s="104">
        <v>1908.2651586794466</v>
      </c>
      <c r="K173" s="26">
        <v>37.323632138564037</v>
      </c>
      <c r="L173" s="26">
        <v>0</v>
      </c>
      <c r="M173" s="26">
        <v>0</v>
      </c>
      <c r="N173" s="26">
        <v>63.518692225772099</v>
      </c>
      <c r="O173" s="26">
        <v>33.483423367619395</v>
      </c>
      <c r="P173" s="26">
        <v>0</v>
      </c>
      <c r="Q173" s="26">
        <v>0</v>
      </c>
      <c r="R173" s="26">
        <v>22.87423148474279</v>
      </c>
      <c r="S173" s="26">
        <v>26.11958253461129</v>
      </c>
      <c r="T173" s="29">
        <v>183.31956175130964</v>
      </c>
      <c r="U173" s="114">
        <f>SUM(J173+T173)</f>
        <v>2091.5847204307561</v>
      </c>
      <c r="V173" s="101">
        <v>-1467.53</v>
      </c>
      <c r="W173" s="101">
        <f>U173+V173</f>
        <v>624.05472043075611</v>
      </c>
      <c r="X173" s="11">
        <v>0</v>
      </c>
      <c r="Y173" s="11">
        <v>0</v>
      </c>
      <c r="Z173" s="11">
        <v>5.8665497460110592</v>
      </c>
      <c r="AA173" s="11">
        <v>19.797067760444097</v>
      </c>
      <c r="AB173" s="11">
        <v>0.18802541458407873</v>
      </c>
      <c r="AC173" s="9">
        <v>25.851642921039232</v>
      </c>
      <c r="AD173" s="123">
        <v>-0.99</v>
      </c>
      <c r="AE173" s="123">
        <v>-1.7899999999999998</v>
      </c>
      <c r="AF173" s="123">
        <v>-0.99</v>
      </c>
      <c r="AG173" s="123">
        <v>-0.01</v>
      </c>
      <c r="AH173" s="123">
        <v>-19.59</v>
      </c>
      <c r="AI173" s="123">
        <v>-9.146027689030884</v>
      </c>
      <c r="AJ173" s="123">
        <v>0.96293775964632888</v>
      </c>
      <c r="AK173" s="123">
        <v>-31.545395997551076</v>
      </c>
      <c r="AL173" s="123">
        <v>-29.98</v>
      </c>
      <c r="AM173" s="123">
        <v>-11.48</v>
      </c>
      <c r="AN173" s="123">
        <v>1.97</v>
      </c>
      <c r="AO173" s="123">
        <v>-4.07</v>
      </c>
      <c r="AP173" s="123">
        <v>21.455102613072455</v>
      </c>
      <c r="AQ173" s="123">
        <v>-8.9615346829558362</v>
      </c>
      <c r="AR173" s="101">
        <v>-94.164917996819</v>
      </c>
      <c r="AS173" s="60">
        <v>378.51974131449771</v>
      </c>
      <c r="AT173" s="150">
        <v>81.610733269783267</v>
      </c>
      <c r="AU173" s="154">
        <f>SUM(W173,AC173,AR173,AS173,AT173)</f>
        <v>1015.8719199392573</v>
      </c>
    </row>
    <row r="174" spans="1:47">
      <c r="A174" s="7">
        <v>541</v>
      </c>
      <c r="B174" s="16" t="s">
        <v>170</v>
      </c>
      <c r="C174" s="3">
        <v>9130</v>
      </c>
      <c r="D174" s="13">
        <v>304.49436473165395</v>
      </c>
      <c r="E174" s="13">
        <v>58.002234392113913</v>
      </c>
      <c r="F174" s="13">
        <v>392.74456297918954</v>
      </c>
      <c r="G174" s="13">
        <v>343.11915662650608</v>
      </c>
      <c r="H174" s="13">
        <v>58.142348302300114</v>
      </c>
      <c r="I174" s="13">
        <v>40.203894852135818</v>
      </c>
      <c r="J174" s="104">
        <v>1196.7065618838994</v>
      </c>
      <c r="K174" s="26">
        <v>87.392580383716137</v>
      </c>
      <c r="L174" s="26">
        <v>0</v>
      </c>
      <c r="M174" s="26">
        <v>0</v>
      </c>
      <c r="N174" s="26">
        <v>63.466953997809426</v>
      </c>
      <c r="O174" s="26">
        <v>207.85937532956359</v>
      </c>
      <c r="P174" s="26">
        <v>0</v>
      </c>
      <c r="Q174" s="26">
        <v>0</v>
      </c>
      <c r="R174" s="26">
        <v>26.068670645076185</v>
      </c>
      <c r="S174" s="26">
        <v>49.785769989047097</v>
      </c>
      <c r="T174" s="29">
        <v>434.57335034521242</v>
      </c>
      <c r="U174" s="114">
        <f>SUM(J174+T174)</f>
        <v>1631.2799122291119</v>
      </c>
      <c r="V174" s="101">
        <v>-1467.53</v>
      </c>
      <c r="W174" s="101">
        <f>U174+V174</f>
        <v>163.74991222911194</v>
      </c>
      <c r="X174" s="11">
        <v>114.65148000000001</v>
      </c>
      <c r="Y174" s="11">
        <v>0</v>
      </c>
      <c r="Z174" s="11">
        <v>13.58969111663267</v>
      </c>
      <c r="AA174" s="11">
        <v>15.862837112966256</v>
      </c>
      <c r="AB174" s="11">
        <v>0</v>
      </c>
      <c r="AC174" s="9">
        <v>144.10400822959895</v>
      </c>
      <c r="AD174" s="123">
        <v>-0.9900000000000001</v>
      </c>
      <c r="AE174" s="123">
        <v>-1.79</v>
      </c>
      <c r="AF174" s="123">
        <v>-0.9900000000000001</v>
      </c>
      <c r="AG174" s="123">
        <v>-0.01</v>
      </c>
      <c r="AH174" s="123">
        <v>-19.59</v>
      </c>
      <c r="AI174" s="123">
        <v>-33.392261774370205</v>
      </c>
      <c r="AJ174" s="123">
        <v>268.56836567944896</v>
      </c>
      <c r="AK174" s="123">
        <v>164.67961505689738</v>
      </c>
      <c r="AL174" s="123">
        <v>-29.980000000000004</v>
      </c>
      <c r="AM174" s="123">
        <v>-11.48</v>
      </c>
      <c r="AN174" s="123">
        <v>1.9699999999999998</v>
      </c>
      <c r="AO174" s="123">
        <v>-4.07</v>
      </c>
      <c r="AP174" s="123">
        <v>26.532235882918823</v>
      </c>
      <c r="AQ174" s="123">
        <v>35.616817920396727</v>
      </c>
      <c r="AR174" s="101">
        <v>395.07477276529175</v>
      </c>
      <c r="AS174" s="60">
        <v>500.85502992408061</v>
      </c>
      <c r="AT174" s="150">
        <v>153.6919517574205</v>
      </c>
      <c r="AU174" s="154">
        <f>SUM(W174,AC174,AR174,AS174,AT174)</f>
        <v>1357.4756749055036</v>
      </c>
    </row>
    <row r="175" spans="1:47">
      <c r="A175" s="7">
        <v>543</v>
      </c>
      <c r="B175" s="16" t="s">
        <v>171</v>
      </c>
      <c r="C175" s="3">
        <v>44785</v>
      </c>
      <c r="D175" s="13">
        <v>535.84588589929672</v>
      </c>
      <c r="E175" s="13">
        <v>104.61679580216591</v>
      </c>
      <c r="F175" s="13">
        <v>632.42041219158205</v>
      </c>
      <c r="G175" s="13">
        <v>580.40548397901091</v>
      </c>
      <c r="H175" s="13">
        <v>52.680137099475267</v>
      </c>
      <c r="I175" s="13">
        <v>49.100071005917165</v>
      </c>
      <c r="J175" s="104">
        <v>1955.068785977448</v>
      </c>
      <c r="K175" s="26">
        <v>52.100630754751563</v>
      </c>
      <c r="L175" s="26">
        <v>0</v>
      </c>
      <c r="M175" s="26">
        <v>0</v>
      </c>
      <c r="N175" s="26">
        <v>144.72640348330916</v>
      </c>
      <c r="O175" s="26">
        <v>6.385741617221746</v>
      </c>
      <c r="P175" s="26">
        <v>0</v>
      </c>
      <c r="Q175" s="26">
        <v>0</v>
      </c>
      <c r="R175" s="26">
        <v>30.682787299210503</v>
      </c>
      <c r="S175" s="26">
        <v>34.596744445684941</v>
      </c>
      <c r="T175" s="29">
        <v>268.49230760017787</v>
      </c>
      <c r="U175" s="114">
        <f>SUM(J175+T175)</f>
        <v>2223.5610935776258</v>
      </c>
      <c r="V175" s="101">
        <v>-1467.53</v>
      </c>
      <c r="W175" s="101">
        <f>U175+V175</f>
        <v>756.03109357762582</v>
      </c>
      <c r="X175" s="11">
        <v>0</v>
      </c>
      <c r="Y175" s="11">
        <v>0</v>
      </c>
      <c r="Z175" s="11">
        <v>7.8224791546963619</v>
      </c>
      <c r="AA175" s="11">
        <v>19.748709883971944</v>
      </c>
      <c r="AB175" s="11">
        <v>8.9955624038417152</v>
      </c>
      <c r="AC175" s="9">
        <v>36.566751442510018</v>
      </c>
      <c r="AD175" s="123">
        <v>-0.99</v>
      </c>
      <c r="AE175" s="123">
        <v>-1.7900000000000003</v>
      </c>
      <c r="AF175" s="123">
        <v>-0.99</v>
      </c>
      <c r="AG175" s="123">
        <v>-0.01</v>
      </c>
      <c r="AH175" s="123">
        <v>-19.59</v>
      </c>
      <c r="AI175" s="123">
        <v>-39.909464776152724</v>
      </c>
      <c r="AJ175" s="123">
        <v>116.86898642564647</v>
      </c>
      <c r="AK175" s="123">
        <v>49.453449707485518</v>
      </c>
      <c r="AL175" s="123">
        <v>-29.98</v>
      </c>
      <c r="AM175" s="123">
        <v>-11.48</v>
      </c>
      <c r="AN175" s="123">
        <v>1.97</v>
      </c>
      <c r="AO175" s="123">
        <v>-4.07</v>
      </c>
      <c r="AP175" s="123">
        <v>23.87860912151368</v>
      </c>
      <c r="AQ175" s="123">
        <v>-10.930635827113543</v>
      </c>
      <c r="AR175" s="101">
        <v>72.430944651379406</v>
      </c>
      <c r="AS175" s="60">
        <v>-4.7145518443723633</v>
      </c>
      <c r="AT175" s="150">
        <v>54.646376223984966</v>
      </c>
      <c r="AU175" s="154">
        <f>SUM(W175,AC175,AR175,AS175,AT175)</f>
        <v>914.96061405112778</v>
      </c>
    </row>
    <row r="176" spans="1:47">
      <c r="A176" s="7">
        <v>545</v>
      </c>
      <c r="B176" s="16" t="s">
        <v>172</v>
      </c>
      <c r="C176" s="3">
        <v>9621</v>
      </c>
      <c r="D176" s="13">
        <v>478.66362644215781</v>
      </c>
      <c r="E176" s="13">
        <v>98.889263070366908</v>
      </c>
      <c r="F176" s="13">
        <v>526.02758652946682</v>
      </c>
      <c r="G176" s="13">
        <v>435.93844714686628</v>
      </c>
      <c r="H176" s="13">
        <v>54.838247583411288</v>
      </c>
      <c r="I176" s="13">
        <v>44.217241450992624</v>
      </c>
      <c r="J176" s="104">
        <v>1638.5744122232616</v>
      </c>
      <c r="K176" s="26">
        <v>30.470281938898427</v>
      </c>
      <c r="L176" s="26">
        <v>21.249200000000002</v>
      </c>
      <c r="M176" s="26">
        <v>208.92348986591833</v>
      </c>
      <c r="N176" s="26">
        <v>394.71880677684231</v>
      </c>
      <c r="O176" s="26">
        <v>80.308188662674965</v>
      </c>
      <c r="P176" s="26">
        <v>0</v>
      </c>
      <c r="Q176" s="26">
        <v>3.2403367633302151</v>
      </c>
      <c r="R176" s="26">
        <v>52.450778264326168</v>
      </c>
      <c r="S176" s="26">
        <v>22.744762498700759</v>
      </c>
      <c r="T176" s="29">
        <v>814.10584477069119</v>
      </c>
      <c r="U176" s="114">
        <f>SUM(J176+T176)</f>
        <v>2452.6802569939528</v>
      </c>
      <c r="V176" s="101">
        <v>-1467.53</v>
      </c>
      <c r="W176" s="101">
        <f>U176+V176</f>
        <v>985.15025699395278</v>
      </c>
      <c r="X176" s="11">
        <v>48.871150666666665</v>
      </c>
      <c r="Y176" s="11">
        <v>0</v>
      </c>
      <c r="Z176" s="11">
        <v>14.534794563872612</v>
      </c>
      <c r="AA176" s="11">
        <v>17.893961574385756</v>
      </c>
      <c r="AB176" s="11">
        <v>2.322694989669841</v>
      </c>
      <c r="AC176" s="9">
        <v>83.622601794594871</v>
      </c>
      <c r="AD176" s="123">
        <v>-0.98999999999999988</v>
      </c>
      <c r="AE176" s="123">
        <v>-1.79</v>
      </c>
      <c r="AF176" s="123">
        <v>-0.98999999999999988</v>
      </c>
      <c r="AG176" s="123">
        <v>-0.01</v>
      </c>
      <c r="AH176" s="123">
        <v>-19.59</v>
      </c>
      <c r="AI176" s="123">
        <v>-9.4118085438104142</v>
      </c>
      <c r="AJ176" s="123">
        <v>191.70357750101297</v>
      </c>
      <c r="AK176" s="123">
        <v>130.74052153016387</v>
      </c>
      <c r="AL176" s="123">
        <v>-29.98</v>
      </c>
      <c r="AM176" s="123">
        <v>-11.48</v>
      </c>
      <c r="AN176" s="123">
        <v>1.97</v>
      </c>
      <c r="AO176" s="123">
        <v>-4.07</v>
      </c>
      <c r="AP176" s="123">
        <v>26.476189931032295</v>
      </c>
      <c r="AQ176" s="123">
        <v>-16.010591787916457</v>
      </c>
      <c r="AR176" s="101">
        <v>256.56788863048223</v>
      </c>
      <c r="AS176" s="60">
        <v>343.46682390543168</v>
      </c>
      <c r="AT176" s="150">
        <v>173.09996622600619</v>
      </c>
      <c r="AU176" s="154">
        <f>SUM(W176,AC176,AR176,AS176,AT176)</f>
        <v>1841.9075375504679</v>
      </c>
    </row>
    <row r="177" spans="1:47">
      <c r="A177" s="7">
        <v>560</v>
      </c>
      <c r="B177" s="16" t="s">
        <v>173</v>
      </c>
      <c r="C177" s="3">
        <v>15669</v>
      </c>
      <c r="D177" s="13">
        <v>413.08709553896227</v>
      </c>
      <c r="E177" s="13">
        <v>84.778147935413884</v>
      </c>
      <c r="F177" s="13">
        <v>541.21141681026222</v>
      </c>
      <c r="G177" s="13">
        <v>512.21322356244809</v>
      </c>
      <c r="H177" s="13">
        <v>54.933049971280873</v>
      </c>
      <c r="I177" s="13">
        <v>44.997899036313747</v>
      </c>
      <c r="J177" s="104">
        <v>1651.220832854681</v>
      </c>
      <c r="K177" s="26">
        <v>75.862041057000994</v>
      </c>
      <c r="L177" s="26">
        <v>0</v>
      </c>
      <c r="M177" s="26">
        <v>0</v>
      </c>
      <c r="N177" s="26">
        <v>71.673026357776493</v>
      </c>
      <c r="O177" s="26">
        <v>39.607907054412458</v>
      </c>
      <c r="P177" s="26">
        <v>0</v>
      </c>
      <c r="Q177" s="26">
        <v>0</v>
      </c>
      <c r="R177" s="26">
        <v>29.690948840163639</v>
      </c>
      <c r="S177" s="26">
        <v>46.442728955261984</v>
      </c>
      <c r="T177" s="29">
        <v>263.27665226461556</v>
      </c>
      <c r="U177" s="114">
        <f>SUM(J177+T177)</f>
        <v>1914.4974851192965</v>
      </c>
      <c r="V177" s="101">
        <v>-1467.53</v>
      </c>
      <c r="W177" s="101">
        <f>U177+V177</f>
        <v>446.9674851192965</v>
      </c>
      <c r="X177" s="11">
        <v>0</v>
      </c>
      <c r="Y177" s="11">
        <v>0</v>
      </c>
      <c r="Z177" s="11">
        <v>9.7231668747371174</v>
      </c>
      <c r="AA177" s="11">
        <v>19.479044357574775</v>
      </c>
      <c r="AB177" s="11">
        <v>0</v>
      </c>
      <c r="AC177" s="9">
        <v>29.202211232311889</v>
      </c>
      <c r="AD177" s="123">
        <v>-0.99</v>
      </c>
      <c r="AE177" s="123">
        <v>-1.79</v>
      </c>
      <c r="AF177" s="123">
        <v>-0.99</v>
      </c>
      <c r="AG177" s="123">
        <v>-0.01</v>
      </c>
      <c r="AH177" s="123">
        <v>-19.59</v>
      </c>
      <c r="AI177" s="123">
        <v>-43.369657285085204</v>
      </c>
      <c r="AJ177" s="123">
        <v>9.1190741200953944</v>
      </c>
      <c r="AK177" s="123">
        <v>-2.0503248464739401</v>
      </c>
      <c r="AL177" s="123">
        <v>-29.98</v>
      </c>
      <c r="AM177" s="123">
        <v>-11.48</v>
      </c>
      <c r="AN177" s="123">
        <v>1.97</v>
      </c>
      <c r="AO177" s="123">
        <v>-4.07</v>
      </c>
      <c r="AP177" s="123">
        <v>22.546481378233448</v>
      </c>
      <c r="AQ177" s="123">
        <v>4.4101295979498856</v>
      </c>
      <c r="AR177" s="101">
        <v>-76.274297035280426</v>
      </c>
      <c r="AS177" s="60">
        <v>417.05649718956306</v>
      </c>
      <c r="AT177" s="150">
        <v>110.76995101079852</v>
      </c>
      <c r="AU177" s="154">
        <f>SUM(W177,AC177,AR177,AS177,AT177)</f>
        <v>927.72184751668954</v>
      </c>
    </row>
    <row r="178" spans="1:47">
      <c r="A178" s="7">
        <v>561</v>
      </c>
      <c r="B178" s="16" t="s">
        <v>174</v>
      </c>
      <c r="C178" s="3">
        <v>1315</v>
      </c>
      <c r="D178" s="13">
        <v>391.97486692015212</v>
      </c>
      <c r="E178" s="13">
        <v>129.68547528517109</v>
      </c>
      <c r="F178" s="13">
        <v>523.50189353612166</v>
      </c>
      <c r="G178" s="13">
        <v>630.0203802281369</v>
      </c>
      <c r="H178" s="13">
        <v>54.320304182509503</v>
      </c>
      <c r="I178" s="13">
        <v>43.549262357414456</v>
      </c>
      <c r="J178" s="104">
        <v>1773.0521825095059</v>
      </c>
      <c r="K178" s="26">
        <v>55.522771347446657</v>
      </c>
      <c r="L178" s="26">
        <v>0</v>
      </c>
      <c r="M178" s="26">
        <v>0</v>
      </c>
      <c r="N178" s="26">
        <v>166.4992547528517</v>
      </c>
      <c r="O178" s="26">
        <v>70.776508467877505</v>
      </c>
      <c r="P178" s="26">
        <v>0</v>
      </c>
      <c r="Q178" s="26">
        <v>0</v>
      </c>
      <c r="R178" s="26">
        <v>45.240146714269081</v>
      </c>
      <c r="S178" s="26">
        <v>38.530859315589353</v>
      </c>
      <c r="T178" s="29">
        <v>376.56954059803434</v>
      </c>
      <c r="U178" s="114">
        <f>SUM(J178+T178)</f>
        <v>2149.6217231075402</v>
      </c>
      <c r="V178" s="101">
        <v>-1467.53</v>
      </c>
      <c r="W178" s="101">
        <f>U178+V178</f>
        <v>682.09172310754025</v>
      </c>
      <c r="X178" s="11">
        <v>0</v>
      </c>
      <c r="Y178" s="11">
        <v>0</v>
      </c>
      <c r="Z178" s="11">
        <v>11.550283116896431</v>
      </c>
      <c r="AA178" s="11">
        <v>13.748658082792071</v>
      </c>
      <c r="AB178" s="11">
        <v>0</v>
      </c>
      <c r="AC178" s="9">
        <v>25.2989411996885</v>
      </c>
      <c r="AD178" s="123">
        <v>-0.98999999999999988</v>
      </c>
      <c r="AE178" s="123">
        <v>-1.79</v>
      </c>
      <c r="AF178" s="123">
        <v>-0.98999999999999988</v>
      </c>
      <c r="AG178" s="123">
        <v>-0.01</v>
      </c>
      <c r="AH178" s="123">
        <v>-19.59</v>
      </c>
      <c r="AI178" s="123">
        <v>-24.581984790874525</v>
      </c>
      <c r="AJ178" s="123">
        <v>302.64374700802017</v>
      </c>
      <c r="AK178" s="123">
        <v>222.83340263743199</v>
      </c>
      <c r="AL178" s="123">
        <v>-29.979999999999997</v>
      </c>
      <c r="AM178" s="123">
        <v>-11.48</v>
      </c>
      <c r="AN178" s="123">
        <v>1.9700000000000002</v>
      </c>
      <c r="AO178" s="123">
        <v>-4.07</v>
      </c>
      <c r="AP178" s="123">
        <v>44.533018338901897</v>
      </c>
      <c r="AQ178" s="123">
        <v>8.9744645553149791</v>
      </c>
      <c r="AR178" s="101">
        <v>487.47264774879466</v>
      </c>
      <c r="AS178" s="60">
        <v>328.78201682344491</v>
      </c>
      <c r="AT178" s="150">
        <v>201.34186806012212</v>
      </c>
      <c r="AU178" s="154">
        <f>SUM(W178,AC178,AR178,AS178,AT178)</f>
        <v>1724.9871969395904</v>
      </c>
    </row>
    <row r="179" spans="1:47">
      <c r="A179" s="7">
        <v>562</v>
      </c>
      <c r="B179" s="16" t="s">
        <v>175</v>
      </c>
      <c r="C179" s="3">
        <v>8839</v>
      </c>
      <c r="D179" s="13">
        <v>365.18620884715472</v>
      </c>
      <c r="E179" s="13">
        <v>76.159067767847048</v>
      </c>
      <c r="F179" s="13">
        <v>467.2960674284422</v>
      </c>
      <c r="G179" s="13">
        <v>445.21606516574275</v>
      </c>
      <c r="H179" s="13">
        <v>56.360049779386806</v>
      </c>
      <c r="I179" s="13">
        <v>42.349170720669761</v>
      </c>
      <c r="J179" s="104">
        <v>1452.5666297092432</v>
      </c>
      <c r="K179" s="26">
        <v>60.876792059547853</v>
      </c>
      <c r="L179" s="26">
        <v>0</v>
      </c>
      <c r="M179" s="26">
        <v>0</v>
      </c>
      <c r="N179" s="26">
        <v>42.921311234302529</v>
      </c>
      <c r="O179" s="26">
        <v>71.495409924448992</v>
      </c>
      <c r="P179" s="26">
        <v>0</v>
      </c>
      <c r="Q179" s="26">
        <v>0</v>
      </c>
      <c r="R179" s="26">
        <v>20.341626635343754</v>
      </c>
      <c r="S179" s="26">
        <v>38.049390202511596</v>
      </c>
      <c r="T179" s="29">
        <v>233.68453005615473</v>
      </c>
      <c r="U179" s="114">
        <f>SUM(J179+T179)</f>
        <v>1686.2511597653979</v>
      </c>
      <c r="V179" s="101">
        <v>-1467.53</v>
      </c>
      <c r="W179" s="101">
        <f>U179+V179</f>
        <v>218.72115976539794</v>
      </c>
      <c r="X179" s="11">
        <v>18.729967999999996</v>
      </c>
      <c r="Y179" s="11">
        <v>0</v>
      </c>
      <c r="Z179" s="11">
        <v>9.3577672174332474</v>
      </c>
      <c r="AA179" s="11">
        <v>20.017779692343812</v>
      </c>
      <c r="AB179" s="11">
        <v>0</v>
      </c>
      <c r="AC179" s="9">
        <v>48.10551490977705</v>
      </c>
      <c r="AD179" s="123">
        <v>-0.9900000000000001</v>
      </c>
      <c r="AE179" s="123">
        <v>-1.79</v>
      </c>
      <c r="AF179" s="123">
        <v>-0.9900000000000001</v>
      </c>
      <c r="AG179" s="123">
        <v>-0.01</v>
      </c>
      <c r="AH179" s="123">
        <v>-19.59</v>
      </c>
      <c r="AI179" s="123">
        <v>-31.663065957687525</v>
      </c>
      <c r="AJ179" s="123">
        <v>-1.6627798076694758</v>
      </c>
      <c r="AK179" s="123">
        <v>-2.0638999042277821</v>
      </c>
      <c r="AL179" s="123">
        <v>-29.980000000000004</v>
      </c>
      <c r="AM179" s="123">
        <v>-11.48</v>
      </c>
      <c r="AN179" s="123">
        <v>1.9699999999999998</v>
      </c>
      <c r="AO179" s="123">
        <v>-4.07</v>
      </c>
      <c r="AP179" s="123">
        <v>26.912677968369387</v>
      </c>
      <c r="AQ179" s="123">
        <v>-9.6036919323940692E-2</v>
      </c>
      <c r="AR179" s="101">
        <v>-75.503104620539347</v>
      </c>
      <c r="AS179" s="60">
        <v>373.86001174363969</v>
      </c>
      <c r="AT179" s="150">
        <v>111.76326172376439</v>
      </c>
      <c r="AU179" s="154">
        <f>SUM(W179,AC179,AR179,AS179,AT179)</f>
        <v>676.94684352203967</v>
      </c>
    </row>
    <row r="180" spans="1:47">
      <c r="A180" s="7">
        <v>563</v>
      </c>
      <c r="B180" s="16" t="s">
        <v>176</v>
      </c>
      <c r="C180" s="3">
        <v>6978</v>
      </c>
      <c r="D180" s="13">
        <v>421.40765262252796</v>
      </c>
      <c r="E180" s="13">
        <v>77.176268271711095</v>
      </c>
      <c r="F180" s="13">
        <v>578.91247635425623</v>
      </c>
      <c r="G180" s="13">
        <v>528.70604041272566</v>
      </c>
      <c r="H180" s="13">
        <v>54.510051590713672</v>
      </c>
      <c r="I180" s="13">
        <v>41.500733734594441</v>
      </c>
      <c r="J180" s="104">
        <v>1702.213222986529</v>
      </c>
      <c r="K180" s="26">
        <v>65.446598858036097</v>
      </c>
      <c r="L180" s="26">
        <v>0</v>
      </c>
      <c r="M180" s="26">
        <v>0</v>
      </c>
      <c r="N180" s="26">
        <v>43.007699914015475</v>
      </c>
      <c r="O180" s="26">
        <v>66.537211204810632</v>
      </c>
      <c r="P180" s="26">
        <v>0</v>
      </c>
      <c r="Q180" s="26">
        <v>0</v>
      </c>
      <c r="R180" s="26">
        <v>22.336524697148676</v>
      </c>
      <c r="S180" s="26">
        <v>39.357363141301228</v>
      </c>
      <c r="T180" s="29">
        <v>236.68539781531211</v>
      </c>
      <c r="U180" s="114">
        <f>SUM(J180+T180)</f>
        <v>1938.8986208018412</v>
      </c>
      <c r="V180" s="101">
        <v>-1467.53</v>
      </c>
      <c r="W180" s="101">
        <f>U180+V180</f>
        <v>471.36862080184119</v>
      </c>
      <c r="X180" s="11">
        <v>31.0656</v>
      </c>
      <c r="Y180" s="11">
        <v>0</v>
      </c>
      <c r="Z180" s="11">
        <v>14.039482032178618</v>
      </c>
      <c r="AA180" s="11">
        <v>17.49826478069247</v>
      </c>
      <c r="AB180" s="11">
        <v>0</v>
      </c>
      <c r="AC180" s="9">
        <v>62.603346812871088</v>
      </c>
      <c r="AD180" s="123">
        <v>-0.99</v>
      </c>
      <c r="AE180" s="123">
        <v>-1.79</v>
      </c>
      <c r="AF180" s="123">
        <v>-0.99</v>
      </c>
      <c r="AG180" s="123">
        <v>-0.01</v>
      </c>
      <c r="AH180" s="123">
        <v>-19.59</v>
      </c>
      <c r="AI180" s="123">
        <v>-33.582515047291487</v>
      </c>
      <c r="AJ180" s="123">
        <v>-96.84623394485746</v>
      </c>
      <c r="AK180" s="123">
        <v>-131.87627209508179</v>
      </c>
      <c r="AL180" s="123">
        <v>-29.98</v>
      </c>
      <c r="AM180" s="123">
        <v>-11.48</v>
      </c>
      <c r="AN180" s="123">
        <v>1.97</v>
      </c>
      <c r="AO180" s="123">
        <v>-4.07</v>
      </c>
      <c r="AP180" s="123">
        <v>32.705849108094064</v>
      </c>
      <c r="AQ180" s="123">
        <v>-0.81725302590545568</v>
      </c>
      <c r="AR180" s="101">
        <v>-297.34642500504208</v>
      </c>
      <c r="AS180" s="60">
        <v>464.77454090505591</v>
      </c>
      <c r="AT180" s="150">
        <v>103.21526808524443</v>
      </c>
      <c r="AU180" s="154">
        <f>SUM(W180,AC180,AR180,AS180,AT180)</f>
        <v>804.61535159997061</v>
      </c>
    </row>
    <row r="181" spans="1:47">
      <c r="A181" s="7">
        <v>564</v>
      </c>
      <c r="B181" s="16" t="s">
        <v>177</v>
      </c>
      <c r="C181" s="3">
        <v>214633</v>
      </c>
      <c r="D181" s="13">
        <v>475.69919746730471</v>
      </c>
      <c r="E181" s="13">
        <v>88.278557351385857</v>
      </c>
      <c r="F181" s="13">
        <v>527.91007170379203</v>
      </c>
      <c r="G181" s="13">
        <v>488.16549784981811</v>
      </c>
      <c r="H181" s="13">
        <v>54.656336071340384</v>
      </c>
      <c r="I181" s="13">
        <v>52.388675553153519</v>
      </c>
      <c r="J181" s="104">
        <v>1687.0983359967947</v>
      </c>
      <c r="K181" s="26">
        <v>90.641976577529945</v>
      </c>
      <c r="L181" s="26">
        <v>0</v>
      </c>
      <c r="M181" s="26">
        <v>0</v>
      </c>
      <c r="N181" s="26">
        <v>112.78229699067711</v>
      </c>
      <c r="O181" s="26">
        <v>10.943887667203953</v>
      </c>
      <c r="P181" s="26">
        <v>0</v>
      </c>
      <c r="Q181" s="26">
        <v>0</v>
      </c>
      <c r="R181" s="26">
        <v>18.690201458765884</v>
      </c>
      <c r="S181" s="26">
        <v>58.038626306299591</v>
      </c>
      <c r="T181" s="29">
        <v>291.09698900047653</v>
      </c>
      <c r="U181" s="114">
        <f>SUM(J181+T181)</f>
        <v>1978.1953249972712</v>
      </c>
      <c r="V181" s="101">
        <v>-1467.53</v>
      </c>
      <c r="W181" s="101">
        <f>U181+V181</f>
        <v>510.66532499727123</v>
      </c>
      <c r="X181" s="11">
        <v>0</v>
      </c>
      <c r="Y181" s="11">
        <v>0</v>
      </c>
      <c r="Z181" s="11">
        <v>14.163628503254468</v>
      </c>
      <c r="AA181" s="11">
        <v>19.508623429955989</v>
      </c>
      <c r="AB181" s="11">
        <v>12.296672347761502</v>
      </c>
      <c r="AC181" s="9">
        <v>45.968924280971954</v>
      </c>
      <c r="AD181" s="123">
        <v>-0.98999999999999988</v>
      </c>
      <c r="AE181" s="123">
        <v>-1.79</v>
      </c>
      <c r="AF181" s="123">
        <v>-0.98999999999999988</v>
      </c>
      <c r="AG181" s="123">
        <v>-0.01</v>
      </c>
      <c r="AH181" s="123">
        <v>-19.59</v>
      </c>
      <c r="AI181" s="123">
        <v>-54.843272795888794</v>
      </c>
      <c r="AJ181" s="123">
        <v>-68.773431680493402</v>
      </c>
      <c r="AK181" s="123">
        <v>-11.495044598657174</v>
      </c>
      <c r="AL181" s="123">
        <v>-29.98</v>
      </c>
      <c r="AM181" s="123">
        <v>-11.480000000000002</v>
      </c>
      <c r="AN181" s="123">
        <v>1.97</v>
      </c>
      <c r="AO181" s="123">
        <v>-4.07</v>
      </c>
      <c r="AP181" s="123">
        <v>34.760918186773942</v>
      </c>
      <c r="AQ181" s="123">
        <v>-0.45296908247251011</v>
      </c>
      <c r="AR181" s="101">
        <v>-167.73379997073795</v>
      </c>
      <c r="AS181" s="60">
        <v>164.57345919800682</v>
      </c>
      <c r="AT181" s="150">
        <v>84.674924970133787</v>
      </c>
      <c r="AU181" s="154">
        <f>SUM(W181,AC181,AR181,AS181,AT181)</f>
        <v>638.1488334756458</v>
      </c>
    </row>
    <row r="182" spans="1:47">
      <c r="A182" s="7">
        <v>576</v>
      </c>
      <c r="B182" s="16" t="s">
        <v>178</v>
      </c>
      <c r="C182" s="3">
        <v>2726</v>
      </c>
      <c r="D182" s="13">
        <v>275.87877842993396</v>
      </c>
      <c r="E182" s="13">
        <v>42.803668378576667</v>
      </c>
      <c r="F182" s="13">
        <v>277.508804108584</v>
      </c>
      <c r="G182" s="13">
        <v>332.40884079236974</v>
      </c>
      <c r="H182" s="13">
        <v>59.540557593543653</v>
      </c>
      <c r="I182" s="13">
        <v>37.789552457813649</v>
      </c>
      <c r="J182" s="104">
        <v>1025.9302017608218</v>
      </c>
      <c r="K182" s="26">
        <v>82.606422492056126</v>
      </c>
      <c r="L182" s="26">
        <v>0</v>
      </c>
      <c r="M182" s="26">
        <v>0</v>
      </c>
      <c r="N182" s="26">
        <v>55.391636096845197</v>
      </c>
      <c r="O182" s="26">
        <v>151.63596019857189</v>
      </c>
      <c r="P182" s="26">
        <v>0</v>
      </c>
      <c r="Q182" s="26">
        <v>0</v>
      </c>
      <c r="R182" s="26">
        <v>35.748433570909249</v>
      </c>
      <c r="S182" s="26">
        <v>41.753338224504773</v>
      </c>
      <c r="T182" s="29">
        <v>367.13579058288724</v>
      </c>
      <c r="U182" s="114">
        <f>SUM(J182+T182)</f>
        <v>1393.065992343709</v>
      </c>
      <c r="V182" s="101">
        <v>-1467.53</v>
      </c>
      <c r="W182" s="101">
        <f>U182+V182</f>
        <v>-74.46400765629096</v>
      </c>
      <c r="X182" s="11">
        <v>107.71349599999999</v>
      </c>
      <c r="Y182" s="11">
        <v>0</v>
      </c>
      <c r="Z182" s="11">
        <v>10.548273688365962</v>
      </c>
      <c r="AA182" s="11">
        <v>19.387263389286261</v>
      </c>
      <c r="AB182" s="11">
        <v>0</v>
      </c>
      <c r="AC182" s="9">
        <v>137.64903307765221</v>
      </c>
      <c r="AD182" s="123">
        <v>-0.98999999999999988</v>
      </c>
      <c r="AE182" s="123">
        <v>-1.79</v>
      </c>
      <c r="AF182" s="123">
        <v>-0.98999999999999988</v>
      </c>
      <c r="AG182" s="123">
        <v>-0.01</v>
      </c>
      <c r="AH182" s="123">
        <v>-19.59</v>
      </c>
      <c r="AI182" s="123">
        <v>-25.639068231841527</v>
      </c>
      <c r="AJ182" s="123">
        <v>132.42912150394253</v>
      </c>
      <c r="AK182" s="123">
        <v>116.64508421212756</v>
      </c>
      <c r="AL182" s="123">
        <v>-29.979999999999997</v>
      </c>
      <c r="AM182" s="123">
        <v>-11.48</v>
      </c>
      <c r="AN182" s="123">
        <v>1.9700000000000002</v>
      </c>
      <c r="AO182" s="123">
        <v>-4.07</v>
      </c>
      <c r="AP182" s="123">
        <v>38.653624800827743</v>
      </c>
      <c r="AQ182" s="123">
        <v>7.0835565252171797</v>
      </c>
      <c r="AR182" s="101">
        <v>202.24231881027347</v>
      </c>
      <c r="AS182" s="60">
        <v>308.75247035948536</v>
      </c>
      <c r="AT182" s="150">
        <v>170.08741442220898</v>
      </c>
      <c r="AU182" s="154">
        <f>SUM(W182,AC182,AR182,AS182,AT182)</f>
        <v>744.26722901332903</v>
      </c>
    </row>
    <row r="183" spans="1:47">
      <c r="A183" s="7">
        <v>577</v>
      </c>
      <c r="B183" s="16" t="s">
        <v>179</v>
      </c>
      <c r="C183" s="3">
        <v>11236</v>
      </c>
      <c r="D183" s="13">
        <v>530.94203453186185</v>
      </c>
      <c r="E183" s="13">
        <v>115.82965468138127</v>
      </c>
      <c r="F183" s="13">
        <v>624.1236231755073</v>
      </c>
      <c r="G183" s="13">
        <v>524.20365343538629</v>
      </c>
      <c r="H183" s="13">
        <v>52.995587397650411</v>
      </c>
      <c r="I183" s="13">
        <v>45.700024919900322</v>
      </c>
      <c r="J183" s="104">
        <v>1893.7945781416877</v>
      </c>
      <c r="K183" s="26">
        <v>33.896760597387932</v>
      </c>
      <c r="L183" s="26">
        <v>0</v>
      </c>
      <c r="M183" s="26">
        <v>0</v>
      </c>
      <c r="N183" s="26">
        <v>88.191682983268066</v>
      </c>
      <c r="O183" s="26">
        <v>16.774763551478092</v>
      </c>
      <c r="P183" s="26">
        <v>0</v>
      </c>
      <c r="Q183" s="26">
        <v>0</v>
      </c>
      <c r="R183" s="26">
        <v>21.382407434002747</v>
      </c>
      <c r="S183" s="26">
        <v>29.082627269490924</v>
      </c>
      <c r="T183" s="29">
        <v>189.32824183562775</v>
      </c>
      <c r="U183" s="114">
        <f>SUM(J183+T183)</f>
        <v>2083.1228199773154</v>
      </c>
      <c r="V183" s="101">
        <v>-1467.53</v>
      </c>
      <c r="W183" s="101">
        <f>U183+V183</f>
        <v>615.59281997731546</v>
      </c>
      <c r="X183" s="11">
        <v>0</v>
      </c>
      <c r="Y183" s="11">
        <v>0</v>
      </c>
      <c r="Z183" s="11">
        <v>8.6619562791511644</v>
      </c>
      <c r="AA183" s="11">
        <v>16.064445241671262</v>
      </c>
      <c r="AB183" s="11">
        <v>10.053293020007199</v>
      </c>
      <c r="AC183" s="9">
        <v>34.779694540829624</v>
      </c>
      <c r="AD183" s="123">
        <v>-0.99</v>
      </c>
      <c r="AE183" s="123">
        <v>-1.7899999999999998</v>
      </c>
      <c r="AF183" s="123">
        <v>-0.99</v>
      </c>
      <c r="AG183" s="123">
        <v>-0.01</v>
      </c>
      <c r="AH183" s="123">
        <v>-19.59</v>
      </c>
      <c r="AI183" s="123">
        <v>-35.2699510501958</v>
      </c>
      <c r="AJ183" s="123">
        <v>28.484531709862111</v>
      </c>
      <c r="AK183" s="123">
        <v>-2.023916965883521</v>
      </c>
      <c r="AL183" s="123">
        <v>-29.980000000000004</v>
      </c>
      <c r="AM183" s="123">
        <v>-11.48</v>
      </c>
      <c r="AN183" s="123">
        <v>1.9699999999999998</v>
      </c>
      <c r="AO183" s="123">
        <v>-4.07</v>
      </c>
      <c r="AP183" s="123">
        <v>46.648762977197222</v>
      </c>
      <c r="AQ183" s="123">
        <v>-2.5662773525210949</v>
      </c>
      <c r="AR183" s="101">
        <v>-31.656850681541073</v>
      </c>
      <c r="AS183" s="60">
        <v>212.43896134787892</v>
      </c>
      <c r="AT183" s="150">
        <v>68.531867181150773</v>
      </c>
      <c r="AU183" s="154">
        <f>SUM(W183,AC183,AR183,AS183,AT183)</f>
        <v>899.68649236563374</v>
      </c>
    </row>
    <row r="184" spans="1:47">
      <c r="A184" s="7">
        <v>578</v>
      </c>
      <c r="B184" s="16" t="s">
        <v>180</v>
      </c>
      <c r="C184" s="3">
        <v>3037</v>
      </c>
      <c r="D184" s="13">
        <v>267.10411590385252</v>
      </c>
      <c r="E184" s="13">
        <v>62.063747118867305</v>
      </c>
      <c r="F184" s="13">
        <v>410.99995060915381</v>
      </c>
      <c r="G184" s="13">
        <v>434.76618373394803</v>
      </c>
      <c r="H184" s="13">
        <v>57.777220941718802</v>
      </c>
      <c r="I184" s="13">
        <v>40.59926243002964</v>
      </c>
      <c r="J184" s="104">
        <v>1273.3104807375703</v>
      </c>
      <c r="K184" s="26">
        <v>72.478736079726417</v>
      </c>
      <c r="L184" s="26">
        <v>0</v>
      </c>
      <c r="M184" s="26">
        <v>0</v>
      </c>
      <c r="N184" s="26">
        <v>32.939054988475469</v>
      </c>
      <c r="O184" s="26">
        <v>239.06954692198116</v>
      </c>
      <c r="P184" s="26">
        <v>0</v>
      </c>
      <c r="Q184" s="26">
        <v>0</v>
      </c>
      <c r="R184" s="26">
        <v>22.55193734845658</v>
      </c>
      <c r="S184" s="26">
        <v>44.973170892327964</v>
      </c>
      <c r="T184" s="29">
        <v>412.01244623096756</v>
      </c>
      <c r="U184" s="114">
        <f>SUM(J184+T184)</f>
        <v>1685.3229269685378</v>
      </c>
      <c r="V184" s="101">
        <v>-1467.53</v>
      </c>
      <c r="W184" s="101">
        <f>U184+V184</f>
        <v>217.79292696853781</v>
      </c>
      <c r="X184" s="11">
        <v>62.621993333333329</v>
      </c>
      <c r="Y184" s="11">
        <v>0</v>
      </c>
      <c r="Z184" s="11">
        <v>10.663495289181116</v>
      </c>
      <c r="AA184" s="11">
        <v>19.837935839752589</v>
      </c>
      <c r="AB184" s="11">
        <v>0</v>
      </c>
      <c r="AC184" s="9">
        <v>93.123424462267025</v>
      </c>
      <c r="AD184" s="123">
        <v>-0.99</v>
      </c>
      <c r="AE184" s="123">
        <v>-1.7900000000000003</v>
      </c>
      <c r="AF184" s="123">
        <v>-0.99</v>
      </c>
      <c r="AG184" s="123">
        <v>-0.01</v>
      </c>
      <c r="AH184" s="123">
        <v>-19.59</v>
      </c>
      <c r="AI184" s="123">
        <v>-35.228791570628907</v>
      </c>
      <c r="AJ184" s="123">
        <v>-111.77215886528359</v>
      </c>
      <c r="AK184" s="123">
        <v>-70.503770724974842</v>
      </c>
      <c r="AL184" s="123">
        <v>-29.979999999999997</v>
      </c>
      <c r="AM184" s="123">
        <v>-11.48</v>
      </c>
      <c r="AN184" s="123">
        <v>1.9700000000000002</v>
      </c>
      <c r="AO184" s="123">
        <v>-4.07</v>
      </c>
      <c r="AP184" s="123">
        <v>42.266947757152217</v>
      </c>
      <c r="AQ184" s="123">
        <v>25.899239048894167</v>
      </c>
      <c r="AR184" s="101">
        <v>-216.26853435484091</v>
      </c>
      <c r="AS184" s="60">
        <v>560.85042244735416</v>
      </c>
      <c r="AT184" s="150">
        <v>147.67058803350551</v>
      </c>
      <c r="AU184" s="154">
        <f>SUM(W184,AC184,AR184,AS184,AT184)</f>
        <v>803.16882755682366</v>
      </c>
    </row>
    <row r="185" spans="1:47">
      <c r="A185" s="7">
        <v>580</v>
      </c>
      <c r="B185" s="16" t="s">
        <v>181</v>
      </c>
      <c r="C185" s="3">
        <v>4366</v>
      </c>
      <c r="D185" s="13">
        <v>257.40800503893729</v>
      </c>
      <c r="E185" s="13">
        <v>51.394869445716907</v>
      </c>
      <c r="F185" s="13">
        <v>360.39787448465415</v>
      </c>
      <c r="G185" s="13">
        <v>287.59966788822726</v>
      </c>
      <c r="H185" s="13">
        <v>59.126069628950987</v>
      </c>
      <c r="I185" s="13">
        <v>37.762940907008705</v>
      </c>
      <c r="J185" s="104">
        <v>1053.6894273934952</v>
      </c>
      <c r="K185" s="26">
        <v>71.501843585119829</v>
      </c>
      <c r="L185" s="26">
        <v>0</v>
      </c>
      <c r="M185" s="26">
        <v>0</v>
      </c>
      <c r="N185" s="26">
        <v>59.226612459917547</v>
      </c>
      <c r="O185" s="26">
        <v>107.13103063316667</v>
      </c>
      <c r="P185" s="26">
        <v>0</v>
      </c>
      <c r="Q185" s="26">
        <v>11.200732936326155</v>
      </c>
      <c r="R185" s="26">
        <v>29.640890338431021</v>
      </c>
      <c r="S185" s="26">
        <v>37.674686211635368</v>
      </c>
      <c r="T185" s="29">
        <v>316.37579616459658</v>
      </c>
      <c r="U185" s="114">
        <f>SUM(J185+T185)</f>
        <v>1370.0652235580917</v>
      </c>
      <c r="V185" s="101">
        <v>-1467.53</v>
      </c>
      <c r="W185" s="101">
        <f>U185+V185</f>
        <v>-97.46477644190827</v>
      </c>
      <c r="X185" s="11">
        <v>131.28290200000001</v>
      </c>
      <c r="Y185" s="11">
        <v>0</v>
      </c>
      <c r="Z185" s="11">
        <v>10.698475061656985</v>
      </c>
      <c r="AA185" s="11">
        <v>16.8552596337836</v>
      </c>
      <c r="AB185" s="11">
        <v>0</v>
      </c>
      <c r="AC185" s="9">
        <v>158.8366366954406</v>
      </c>
      <c r="AD185" s="123">
        <v>-0.99</v>
      </c>
      <c r="AE185" s="123">
        <v>-1.79</v>
      </c>
      <c r="AF185" s="123">
        <v>-0.99</v>
      </c>
      <c r="AG185" s="123">
        <v>-0.01</v>
      </c>
      <c r="AH185" s="123">
        <v>-19.59</v>
      </c>
      <c r="AI185" s="123">
        <v>-30.803664681630782</v>
      </c>
      <c r="AJ185" s="123">
        <v>-89.429485698251341</v>
      </c>
      <c r="AK185" s="123">
        <v>-2.0753950399881735</v>
      </c>
      <c r="AL185" s="123">
        <v>-29.98</v>
      </c>
      <c r="AM185" s="123">
        <v>-11.48</v>
      </c>
      <c r="AN185" s="123">
        <v>1.9700000000000002</v>
      </c>
      <c r="AO185" s="123">
        <v>-4.07</v>
      </c>
      <c r="AP185" s="123">
        <v>29.594061884846095</v>
      </c>
      <c r="AQ185" s="123">
        <v>8.0690524833336337</v>
      </c>
      <c r="AR185" s="101">
        <v>-151.57543105169057</v>
      </c>
      <c r="AS185" s="60">
        <v>494.63470472448074</v>
      </c>
      <c r="AT185" s="150">
        <v>166.21797756839098</v>
      </c>
      <c r="AU185" s="154">
        <f>SUM(W185,AC185,AR185,AS185,AT185)</f>
        <v>570.64911149471345</v>
      </c>
    </row>
    <row r="186" spans="1:47">
      <c r="A186" s="7">
        <v>581</v>
      </c>
      <c r="B186" s="16" t="s">
        <v>182</v>
      </c>
      <c r="C186" s="3">
        <v>6123</v>
      </c>
      <c r="D186" s="13">
        <v>360.18895149436554</v>
      </c>
      <c r="E186" s="13">
        <v>68.896488649354893</v>
      </c>
      <c r="F186" s="13">
        <v>427.47867711905928</v>
      </c>
      <c r="G186" s="13">
        <v>435.51522129674998</v>
      </c>
      <c r="H186" s="13">
        <v>56.850370733300672</v>
      </c>
      <c r="I186" s="13">
        <v>40.656109750122489</v>
      </c>
      <c r="J186" s="104">
        <v>1389.5858190429528</v>
      </c>
      <c r="K186" s="26">
        <v>66.223807864383815</v>
      </c>
      <c r="L186" s="26">
        <v>0</v>
      </c>
      <c r="M186" s="26">
        <v>0</v>
      </c>
      <c r="N186" s="26">
        <v>57.336178343949044</v>
      </c>
      <c r="O186" s="26">
        <v>110.07337533539555</v>
      </c>
      <c r="P186" s="26">
        <v>0</v>
      </c>
      <c r="Q186" s="26">
        <v>0</v>
      </c>
      <c r="R186" s="26">
        <v>33.994776007105742</v>
      </c>
      <c r="S186" s="26">
        <v>47.971255920300507</v>
      </c>
      <c r="T186" s="29">
        <v>315.59939347113465</v>
      </c>
      <c r="U186" s="114">
        <f>SUM(J186+T186)</f>
        <v>1705.1852125140874</v>
      </c>
      <c r="V186" s="101">
        <v>-1467.53</v>
      </c>
      <c r="W186" s="101">
        <f>U186+V186</f>
        <v>237.65521251408745</v>
      </c>
      <c r="X186" s="11">
        <v>52.754350666666667</v>
      </c>
      <c r="Y186" s="11">
        <v>0</v>
      </c>
      <c r="Z186" s="11">
        <v>14.421104172369782</v>
      </c>
      <c r="AA186" s="11">
        <v>15.155817186461803</v>
      </c>
      <c r="AB186" s="11">
        <v>0</v>
      </c>
      <c r="AC186" s="9">
        <v>82.331272025498251</v>
      </c>
      <c r="AD186" s="123">
        <v>-0.98999999999999988</v>
      </c>
      <c r="AE186" s="123">
        <v>-1.79</v>
      </c>
      <c r="AF186" s="123">
        <v>-0.98999999999999988</v>
      </c>
      <c r="AG186" s="123">
        <v>-0.01</v>
      </c>
      <c r="AH186" s="123">
        <v>-19.59</v>
      </c>
      <c r="AI186" s="123">
        <v>-31.372159072350158</v>
      </c>
      <c r="AJ186" s="123">
        <v>-73.17703449662298</v>
      </c>
      <c r="AK186" s="123">
        <v>-38.266195678540726</v>
      </c>
      <c r="AL186" s="123">
        <v>-29.98</v>
      </c>
      <c r="AM186" s="123">
        <v>-11.480000000000002</v>
      </c>
      <c r="AN186" s="123">
        <v>1.97</v>
      </c>
      <c r="AO186" s="123">
        <v>-4.07</v>
      </c>
      <c r="AP186" s="123">
        <v>69.879122510092998</v>
      </c>
      <c r="AQ186" s="123">
        <v>12.749262585167767</v>
      </c>
      <c r="AR186" s="101">
        <v>-127.11700415225313</v>
      </c>
      <c r="AS186" s="60">
        <v>364.39112371311347</v>
      </c>
      <c r="AT186" s="150">
        <v>121.6294631575186</v>
      </c>
      <c r="AU186" s="154">
        <f>SUM(W186,AC186,AR186,AS186,AT186)</f>
        <v>678.89006725796457</v>
      </c>
    </row>
    <row r="187" spans="1:47">
      <c r="A187" s="7">
        <v>583</v>
      </c>
      <c r="B187" s="16" t="s">
        <v>183</v>
      </c>
      <c r="C187" s="3">
        <v>912</v>
      </c>
      <c r="D187" s="13">
        <v>213.10180921052631</v>
      </c>
      <c r="E187" s="13">
        <v>39.366666666666667</v>
      </c>
      <c r="F187" s="13">
        <v>348.38309210526319</v>
      </c>
      <c r="G187" s="13">
        <v>141.94024122807016</v>
      </c>
      <c r="H187" s="13">
        <v>60.410767543859649</v>
      </c>
      <c r="I187" s="13">
        <v>42.746885964912288</v>
      </c>
      <c r="J187" s="104">
        <v>845.94946271929825</v>
      </c>
      <c r="K187" s="26">
        <v>85.591696214856071</v>
      </c>
      <c r="L187" s="26">
        <v>0</v>
      </c>
      <c r="M187" s="26">
        <v>0</v>
      </c>
      <c r="N187" s="26">
        <v>37.252697368421053</v>
      </c>
      <c r="O187" s="26">
        <v>857.6</v>
      </c>
      <c r="P187" s="26">
        <v>0</v>
      </c>
      <c r="Q187" s="26">
        <v>0</v>
      </c>
      <c r="R187" s="26">
        <v>29.119259763117011</v>
      </c>
      <c r="S187" s="26">
        <v>47.505350877192988</v>
      </c>
      <c r="T187" s="29">
        <v>1057.0690042235872</v>
      </c>
      <c r="U187" s="114">
        <f>SUM(J187+T187)</f>
        <v>1903.0184669428854</v>
      </c>
      <c r="V187" s="101">
        <v>-1467.53</v>
      </c>
      <c r="W187" s="101">
        <f>U187+V187</f>
        <v>435.48846694288545</v>
      </c>
      <c r="X187" s="11">
        <v>362.296088</v>
      </c>
      <c r="Y187" s="11">
        <v>0</v>
      </c>
      <c r="Z187" s="11">
        <v>15.71569375574434</v>
      </c>
      <c r="AA187" s="11">
        <v>19.296851763368139</v>
      </c>
      <c r="AB187" s="11">
        <v>0</v>
      </c>
      <c r="AC187" s="9">
        <v>397.30863351911245</v>
      </c>
      <c r="AD187" s="123">
        <v>-0.99</v>
      </c>
      <c r="AE187" s="123">
        <v>-1.79</v>
      </c>
      <c r="AF187" s="123">
        <v>-0.99</v>
      </c>
      <c r="AG187" s="123">
        <v>-1.0000000000000002E-2</v>
      </c>
      <c r="AH187" s="123">
        <v>-19.589999999999996</v>
      </c>
      <c r="AI187" s="123">
        <v>-8.4593092105263157</v>
      </c>
      <c r="AJ187" s="123">
        <v>-555.1642307220194</v>
      </c>
      <c r="AK187" s="123">
        <v>345.20580754314921</v>
      </c>
      <c r="AL187" s="123">
        <v>-29.980000000000004</v>
      </c>
      <c r="AM187" s="123">
        <v>-11.48</v>
      </c>
      <c r="AN187" s="123">
        <v>1.9699999999999998</v>
      </c>
      <c r="AO187" s="123">
        <v>-4.07</v>
      </c>
      <c r="AP187" s="123">
        <v>29.871082607435643</v>
      </c>
      <c r="AQ187" s="123">
        <v>14.740807086814074</v>
      </c>
      <c r="AR187" s="101">
        <v>-240.73584269514677</v>
      </c>
      <c r="AS187" s="60">
        <v>102.97471847952954</v>
      </c>
      <c r="AT187" s="150">
        <v>125.95281843471102</v>
      </c>
      <c r="AU187" s="154">
        <f>SUM(W187,AC187,AR187,AS187,AT187)</f>
        <v>820.98879468109169</v>
      </c>
    </row>
    <row r="188" spans="1:47">
      <c r="A188" s="7">
        <v>584</v>
      </c>
      <c r="B188" s="16" t="s">
        <v>184</v>
      </c>
      <c r="C188" s="3">
        <v>2578</v>
      </c>
      <c r="D188" s="13">
        <v>612.93275795190073</v>
      </c>
      <c r="E188" s="13">
        <v>139.26454615981382</v>
      </c>
      <c r="F188" s="13">
        <v>845.1079596586502</v>
      </c>
      <c r="G188" s="13">
        <v>758.21856089992252</v>
      </c>
      <c r="H188" s="13">
        <v>49.053405740884408</v>
      </c>
      <c r="I188" s="13">
        <v>37.012273079906905</v>
      </c>
      <c r="J188" s="104">
        <v>2441.5895034910786</v>
      </c>
      <c r="K188" s="26">
        <v>63.610006804339079</v>
      </c>
      <c r="L188" s="26">
        <v>0</v>
      </c>
      <c r="M188" s="26">
        <v>0</v>
      </c>
      <c r="N188" s="26">
        <v>19.767916989914664</v>
      </c>
      <c r="O188" s="26">
        <v>229.23489555471841</v>
      </c>
      <c r="P188" s="26">
        <v>0</v>
      </c>
      <c r="Q188" s="26">
        <v>0</v>
      </c>
      <c r="R188" s="26">
        <v>36.77963838545471</v>
      </c>
      <c r="S188" s="26">
        <v>35.8899612102405</v>
      </c>
      <c r="T188" s="29">
        <v>385.28241894466737</v>
      </c>
      <c r="U188" s="114">
        <f>SUM(J188+T188)</f>
        <v>2826.871922435746</v>
      </c>
      <c r="V188" s="101">
        <v>-1467.53</v>
      </c>
      <c r="W188" s="101">
        <f>U188+V188</f>
        <v>1359.341922435746</v>
      </c>
      <c r="X188" s="11">
        <v>133.09667999999999</v>
      </c>
      <c r="Y188" s="11">
        <v>0</v>
      </c>
      <c r="Z188" s="11">
        <v>13.100827060356488</v>
      </c>
      <c r="AA188" s="11">
        <v>19.584601518320262</v>
      </c>
      <c r="AB188" s="11">
        <v>0</v>
      </c>
      <c r="AC188" s="9">
        <v>165.78210857867674</v>
      </c>
      <c r="AD188" s="123">
        <v>-0.98999999999999988</v>
      </c>
      <c r="AE188" s="123">
        <v>-1.79</v>
      </c>
      <c r="AF188" s="123">
        <v>-0.98999999999999988</v>
      </c>
      <c r="AG188" s="123">
        <v>-0.01</v>
      </c>
      <c r="AH188" s="123">
        <v>-19.59</v>
      </c>
      <c r="AI188" s="123">
        <v>-14.971392552366176</v>
      </c>
      <c r="AJ188" s="123">
        <v>-161.43804550783747</v>
      </c>
      <c r="AK188" s="123">
        <v>-146.5443030703691</v>
      </c>
      <c r="AL188" s="123">
        <v>-29.98</v>
      </c>
      <c r="AM188" s="123">
        <v>-11.48</v>
      </c>
      <c r="AN188" s="123">
        <v>1.97</v>
      </c>
      <c r="AO188" s="123">
        <v>-4.07</v>
      </c>
      <c r="AP188" s="123">
        <v>32.115293520341034</v>
      </c>
      <c r="AQ188" s="123">
        <v>-2.1788636857617396</v>
      </c>
      <c r="AR188" s="101">
        <v>-359.94731129599336</v>
      </c>
      <c r="AS188" s="60">
        <v>707.78096745161474</v>
      </c>
      <c r="AT188" s="150">
        <v>144.25518971085111</v>
      </c>
      <c r="AU188" s="154">
        <f>SUM(W188,AC188,AR188,AS188,AT188)</f>
        <v>2017.2128768808952</v>
      </c>
    </row>
    <row r="189" spans="1:47">
      <c r="A189" s="7">
        <v>592</v>
      </c>
      <c r="B189" s="16" t="s">
        <v>185</v>
      </c>
      <c r="C189" s="3">
        <v>3596</v>
      </c>
      <c r="D189" s="13">
        <v>404.16890989988883</v>
      </c>
      <c r="E189" s="13">
        <v>92.351835372636259</v>
      </c>
      <c r="F189" s="13">
        <v>574.30894605116805</v>
      </c>
      <c r="G189" s="13">
        <v>629.96836763070075</v>
      </c>
      <c r="H189" s="13">
        <v>54.056023359288098</v>
      </c>
      <c r="I189" s="13">
        <v>44.015038932146837</v>
      </c>
      <c r="J189" s="104">
        <v>1798.8691212458289</v>
      </c>
      <c r="K189" s="26">
        <v>72.910636156554418</v>
      </c>
      <c r="L189" s="26">
        <v>0</v>
      </c>
      <c r="M189" s="26">
        <v>0</v>
      </c>
      <c r="N189" s="26">
        <v>32.017705784204672</v>
      </c>
      <c r="O189" s="26">
        <v>100.29708724138703</v>
      </c>
      <c r="P189" s="26">
        <v>0</v>
      </c>
      <c r="Q189" s="26">
        <v>0</v>
      </c>
      <c r="R189" s="26">
        <v>18.547643637417149</v>
      </c>
      <c r="S189" s="26">
        <v>47.171279199110124</v>
      </c>
      <c r="T189" s="29">
        <v>270.94435201867338</v>
      </c>
      <c r="U189" s="114">
        <f>SUM(J189+T189)</f>
        <v>2069.8134732645021</v>
      </c>
      <c r="V189" s="101">
        <v>-1467.53</v>
      </c>
      <c r="W189" s="101">
        <f>U189+V189</f>
        <v>602.28347326450216</v>
      </c>
      <c r="X189" s="11">
        <v>31.768890666666667</v>
      </c>
      <c r="Y189" s="11">
        <v>0</v>
      </c>
      <c r="Z189" s="11">
        <v>7.287230338347884</v>
      </c>
      <c r="AA189" s="11">
        <v>15.57798386137733</v>
      </c>
      <c r="AB189" s="11">
        <v>0</v>
      </c>
      <c r="AC189" s="9">
        <v>54.63410486639188</v>
      </c>
      <c r="AD189" s="123">
        <v>-0.99</v>
      </c>
      <c r="AE189" s="123">
        <v>-1.79</v>
      </c>
      <c r="AF189" s="123">
        <v>-0.99</v>
      </c>
      <c r="AG189" s="123">
        <v>-0.01</v>
      </c>
      <c r="AH189" s="123">
        <v>-19.59</v>
      </c>
      <c r="AI189" s="123">
        <v>-28.524936040044494</v>
      </c>
      <c r="AJ189" s="123">
        <v>-117.80677513991655</v>
      </c>
      <c r="AK189" s="123">
        <v>-72.252113786992297</v>
      </c>
      <c r="AL189" s="123">
        <v>-29.98</v>
      </c>
      <c r="AM189" s="123">
        <v>-11.48</v>
      </c>
      <c r="AN189" s="123">
        <v>1.97</v>
      </c>
      <c r="AO189" s="123">
        <v>-4.07</v>
      </c>
      <c r="AP189" s="123">
        <v>47.93950797664008</v>
      </c>
      <c r="AQ189" s="123">
        <v>9.4219847592258095</v>
      </c>
      <c r="AR189" s="101">
        <v>-228.1523322310874</v>
      </c>
      <c r="AS189" s="60">
        <v>472.02479895331186</v>
      </c>
      <c r="AT189" s="150">
        <v>104.28667476838189</v>
      </c>
      <c r="AU189" s="154">
        <f>SUM(W189,AC189,AR189,AS189,AT189)</f>
        <v>1005.0767196215005</v>
      </c>
    </row>
    <row r="190" spans="1:47">
      <c r="A190" s="7">
        <v>593</v>
      </c>
      <c r="B190" s="16" t="s">
        <v>186</v>
      </c>
      <c r="C190" s="3">
        <v>17050</v>
      </c>
      <c r="D190" s="13">
        <v>296.36774780058653</v>
      </c>
      <c r="E190" s="13">
        <v>62.644950146627572</v>
      </c>
      <c r="F190" s="13">
        <v>398.43232961876839</v>
      </c>
      <c r="G190" s="13">
        <v>339.37786803519066</v>
      </c>
      <c r="H190" s="13">
        <v>58.141133137829918</v>
      </c>
      <c r="I190" s="13">
        <v>42.239411143695023</v>
      </c>
      <c r="J190" s="104">
        <v>1197.2034398826984</v>
      </c>
      <c r="K190" s="26">
        <v>68.841852246735911</v>
      </c>
      <c r="L190" s="26">
        <v>0</v>
      </c>
      <c r="M190" s="26">
        <v>0</v>
      </c>
      <c r="N190" s="26">
        <v>90.775683284457472</v>
      </c>
      <c r="O190" s="26">
        <v>72.718922186996053</v>
      </c>
      <c r="P190" s="26">
        <v>0</v>
      </c>
      <c r="Q190" s="26">
        <v>0</v>
      </c>
      <c r="R190" s="26">
        <v>31.500037565030084</v>
      </c>
      <c r="S190" s="26">
        <v>44.705229325513201</v>
      </c>
      <c r="T190" s="29">
        <v>308.54172460873269</v>
      </c>
      <c r="U190" s="114">
        <f>SUM(J190+T190)</f>
        <v>1505.7451644914311</v>
      </c>
      <c r="V190" s="101">
        <v>-1467.53</v>
      </c>
      <c r="W190" s="101">
        <f>U190+V190</f>
        <v>38.215164491431096</v>
      </c>
      <c r="X190" s="11">
        <v>0</v>
      </c>
      <c r="Y190" s="11">
        <v>0</v>
      </c>
      <c r="Z190" s="11">
        <v>13.87606610635692</v>
      </c>
      <c r="AA190" s="11">
        <v>21.334167265517507</v>
      </c>
      <c r="AB190" s="11">
        <v>0</v>
      </c>
      <c r="AC190" s="9">
        <v>35.210233371874423</v>
      </c>
      <c r="AD190" s="123">
        <v>-0.99</v>
      </c>
      <c r="AE190" s="123">
        <v>-1.79</v>
      </c>
      <c r="AF190" s="123">
        <v>-0.99</v>
      </c>
      <c r="AG190" s="123">
        <v>-0.01</v>
      </c>
      <c r="AH190" s="123">
        <v>-19.59</v>
      </c>
      <c r="AI190" s="123">
        <v>-49.916163049853367</v>
      </c>
      <c r="AJ190" s="123">
        <v>-89.601540167800039</v>
      </c>
      <c r="AK190" s="123">
        <v>-72.154977091614668</v>
      </c>
      <c r="AL190" s="123">
        <v>-29.98</v>
      </c>
      <c r="AM190" s="123">
        <v>-11.48</v>
      </c>
      <c r="AN190" s="123">
        <v>1.97</v>
      </c>
      <c r="AO190" s="123">
        <v>-4.07</v>
      </c>
      <c r="AP190" s="123">
        <v>57.396319548758647</v>
      </c>
      <c r="AQ190" s="123">
        <v>9.9276591773113143</v>
      </c>
      <c r="AR190" s="101">
        <v>-211.27870158319811</v>
      </c>
      <c r="AS190" s="60">
        <v>396.58562965660161</v>
      </c>
      <c r="AT190" s="150">
        <v>119.93109697632673</v>
      </c>
      <c r="AU190" s="154">
        <f>SUM(W190,AC190,AR190,AS190,AT190)</f>
        <v>378.66342291303573</v>
      </c>
    </row>
    <row r="191" spans="1:47">
      <c r="A191" s="7">
        <v>595</v>
      </c>
      <c r="B191" s="16" t="s">
        <v>187</v>
      </c>
      <c r="C191" s="3">
        <v>4073</v>
      </c>
      <c r="D191" s="13">
        <v>288.37295605205009</v>
      </c>
      <c r="E191" s="13">
        <v>77.128897618463043</v>
      </c>
      <c r="F191" s="13">
        <v>384.46654308863248</v>
      </c>
      <c r="G191" s="13">
        <v>448.13109501595881</v>
      </c>
      <c r="H191" s="13">
        <v>57.663427449054751</v>
      </c>
      <c r="I191" s="13">
        <v>37.220643260495947</v>
      </c>
      <c r="J191" s="104">
        <v>1292.9835624846551</v>
      </c>
      <c r="K191" s="26">
        <v>63.041304779291998</v>
      </c>
      <c r="L191" s="26">
        <v>0</v>
      </c>
      <c r="M191" s="26">
        <v>0</v>
      </c>
      <c r="N191" s="26">
        <v>37.072821016449794</v>
      </c>
      <c r="O191" s="26">
        <v>223.74063102880754</v>
      </c>
      <c r="P191" s="26">
        <v>0</v>
      </c>
      <c r="Q191" s="26">
        <v>0</v>
      </c>
      <c r="R191" s="26">
        <v>29.892635022414577</v>
      </c>
      <c r="S191" s="26">
        <v>33.714176282838203</v>
      </c>
      <c r="T191" s="29">
        <v>387.46156812980212</v>
      </c>
      <c r="U191" s="114">
        <f>SUM(J191+T191)</f>
        <v>1680.4451306144572</v>
      </c>
      <c r="V191" s="101">
        <v>-1467.53</v>
      </c>
      <c r="W191" s="101">
        <f>U191+V191</f>
        <v>212.91513061445721</v>
      </c>
      <c r="X191" s="11">
        <v>127.048596</v>
      </c>
      <c r="Y191" s="11">
        <v>0</v>
      </c>
      <c r="Z191" s="11">
        <v>11.507297447860658</v>
      </c>
      <c r="AA191" s="11">
        <v>19.228615095376743</v>
      </c>
      <c r="AB191" s="11">
        <v>0</v>
      </c>
      <c r="AC191" s="9">
        <v>157.78450854323739</v>
      </c>
      <c r="AD191" s="123">
        <v>-0.99</v>
      </c>
      <c r="AE191" s="123">
        <v>-1.79</v>
      </c>
      <c r="AF191" s="123">
        <v>-0.99</v>
      </c>
      <c r="AG191" s="123">
        <v>-0.01</v>
      </c>
      <c r="AH191" s="123">
        <v>-19.59</v>
      </c>
      <c r="AI191" s="123">
        <v>-39.154340780751291</v>
      </c>
      <c r="AJ191" s="123">
        <v>239.51621151723134</v>
      </c>
      <c r="AK191" s="123">
        <v>53.595450986902584</v>
      </c>
      <c r="AL191" s="123">
        <v>-29.98</v>
      </c>
      <c r="AM191" s="123">
        <v>-11.48</v>
      </c>
      <c r="AN191" s="123">
        <v>1.97</v>
      </c>
      <c r="AO191" s="123">
        <v>-4.07</v>
      </c>
      <c r="AP191" s="123">
        <v>29.04592979567823</v>
      </c>
      <c r="AQ191" s="123">
        <v>0.97843586544865047</v>
      </c>
      <c r="AR191" s="101">
        <v>217.05168738450951</v>
      </c>
      <c r="AS191" s="60">
        <v>591.19549103485383</v>
      </c>
      <c r="AT191" s="150">
        <v>183.22364276849882</v>
      </c>
      <c r="AU191" s="154">
        <f>SUM(W191,AC191,AR191,AS191,AT191)</f>
        <v>1362.1704603455569</v>
      </c>
    </row>
    <row r="192" spans="1:47">
      <c r="A192" s="7">
        <v>598</v>
      </c>
      <c r="B192" s="16" t="s">
        <v>188</v>
      </c>
      <c r="C192" s="3">
        <v>19475</v>
      </c>
      <c r="D192" s="13">
        <v>439.96145314505782</v>
      </c>
      <c r="E192" s="13">
        <v>92.636487804878058</v>
      </c>
      <c r="F192" s="13">
        <v>463.02176534017974</v>
      </c>
      <c r="G192" s="13">
        <v>471.93399229781772</v>
      </c>
      <c r="H192" s="13">
        <v>55.554203851091145</v>
      </c>
      <c r="I192" s="13">
        <v>46.333007445442881</v>
      </c>
      <c r="J192" s="104">
        <v>1569.4409098844674</v>
      </c>
      <c r="K192" s="26">
        <v>59.391073994863341</v>
      </c>
      <c r="L192" s="26">
        <v>21.249200000000002</v>
      </c>
      <c r="M192" s="26">
        <v>152.71600913992299</v>
      </c>
      <c r="N192" s="26">
        <v>276.69970988446727</v>
      </c>
      <c r="O192" s="26">
        <v>3.591759722775985</v>
      </c>
      <c r="P192" s="26">
        <v>0</v>
      </c>
      <c r="Q192" s="26">
        <v>0</v>
      </c>
      <c r="R192" s="26">
        <v>39.376001234593467</v>
      </c>
      <c r="S192" s="26">
        <v>44.643639537869063</v>
      </c>
      <c r="T192" s="29">
        <v>597.66739351449212</v>
      </c>
      <c r="U192" s="114">
        <f>SUM(J192+T192)</f>
        <v>2167.1083033989594</v>
      </c>
      <c r="V192" s="101">
        <v>-1467.53</v>
      </c>
      <c r="W192" s="101">
        <f>U192+V192</f>
        <v>699.57830339895941</v>
      </c>
      <c r="X192" s="11">
        <v>0</v>
      </c>
      <c r="Y192" s="11">
        <v>0</v>
      </c>
      <c r="Z192" s="11">
        <v>18.540658132592409</v>
      </c>
      <c r="AA192" s="11">
        <v>18.276151065571145</v>
      </c>
      <c r="AB192" s="11">
        <v>7.5327532079516679</v>
      </c>
      <c r="AC192" s="9">
        <v>44.349562406115218</v>
      </c>
      <c r="AD192" s="123">
        <v>-0.99</v>
      </c>
      <c r="AE192" s="123">
        <v>-1.79</v>
      </c>
      <c r="AF192" s="123">
        <v>-0.99</v>
      </c>
      <c r="AG192" s="123">
        <v>-0.01</v>
      </c>
      <c r="AH192" s="123">
        <v>-19.59</v>
      </c>
      <c r="AI192" s="123">
        <v>-50.491690372272146</v>
      </c>
      <c r="AJ192" s="123">
        <v>-363.73830797070775</v>
      </c>
      <c r="AK192" s="123">
        <v>-174.91872306065449</v>
      </c>
      <c r="AL192" s="123">
        <v>-29.98</v>
      </c>
      <c r="AM192" s="123">
        <v>-11.48</v>
      </c>
      <c r="AN192" s="123">
        <v>1.97</v>
      </c>
      <c r="AO192" s="123">
        <v>-4.07</v>
      </c>
      <c r="AP192" s="123">
        <v>66.532051163794421</v>
      </c>
      <c r="AQ192" s="123">
        <v>1.310163555095649</v>
      </c>
      <c r="AR192" s="101">
        <v>-588.23650668474431</v>
      </c>
      <c r="AS192" s="60">
        <v>80.184250263707895</v>
      </c>
      <c r="AT192" s="150">
        <v>83.95859660180389</v>
      </c>
      <c r="AU192" s="154">
        <f>SUM(W192,AC192,AR192,AS192,AT192)</f>
        <v>319.83420598584206</v>
      </c>
    </row>
    <row r="193" spans="1:47">
      <c r="A193" s="7">
        <v>599</v>
      </c>
      <c r="B193" s="16" t="s">
        <v>189</v>
      </c>
      <c r="C193" s="3">
        <v>11225</v>
      </c>
      <c r="D193" s="13">
        <v>745.25171492204913</v>
      </c>
      <c r="E193" s="13">
        <v>136.73297104677061</v>
      </c>
      <c r="F193" s="13">
        <v>682.01948151447664</v>
      </c>
      <c r="G193" s="13">
        <v>673.48336748329632</v>
      </c>
      <c r="H193" s="13">
        <v>49.895191091314032</v>
      </c>
      <c r="I193" s="13">
        <v>44.40615412026726</v>
      </c>
      <c r="J193" s="104">
        <v>2331.7888801781737</v>
      </c>
      <c r="K193" s="26">
        <v>16.356464298688422</v>
      </c>
      <c r="L193" s="26">
        <v>21.249200000000002</v>
      </c>
      <c r="M193" s="26">
        <v>249.5904124008909</v>
      </c>
      <c r="N193" s="26">
        <v>66.755063697104674</v>
      </c>
      <c r="O193" s="26">
        <v>55.91247834187709</v>
      </c>
      <c r="P193" s="26">
        <v>0</v>
      </c>
      <c r="Q193" s="26">
        <v>0</v>
      </c>
      <c r="R193" s="26">
        <v>19.671558755414527</v>
      </c>
      <c r="S193" s="26">
        <v>13.279907349665926</v>
      </c>
      <c r="T193" s="29">
        <v>442.81508484364156</v>
      </c>
      <c r="U193" s="114">
        <f>SUM(J193+T193)</f>
        <v>2774.6039650218154</v>
      </c>
      <c r="V193" s="101">
        <v>-1467.53</v>
      </c>
      <c r="W193" s="101">
        <f>U193+V193</f>
        <v>1307.0739650218154</v>
      </c>
      <c r="X193" s="11">
        <v>0</v>
      </c>
      <c r="Y193" s="11">
        <v>0</v>
      </c>
      <c r="Z193" s="11">
        <v>11.726190986053716</v>
      </c>
      <c r="AA193" s="11">
        <v>22.986769108508934</v>
      </c>
      <c r="AB193" s="11">
        <v>1.6096291380819525</v>
      </c>
      <c r="AC193" s="9">
        <v>36.322589232644596</v>
      </c>
      <c r="AD193" s="123">
        <v>-0.99</v>
      </c>
      <c r="AE193" s="123">
        <v>-1.79</v>
      </c>
      <c r="AF193" s="123">
        <v>-0.99</v>
      </c>
      <c r="AG193" s="123">
        <v>-0.01</v>
      </c>
      <c r="AH193" s="123">
        <v>-19.59</v>
      </c>
      <c r="AI193" s="123">
        <v>-7.2942628062360804</v>
      </c>
      <c r="AJ193" s="123">
        <v>-176.15592808139277</v>
      </c>
      <c r="AK193" s="123">
        <v>-145.47049363543044</v>
      </c>
      <c r="AL193" s="123">
        <v>-29.98</v>
      </c>
      <c r="AM193" s="123">
        <v>-11.48</v>
      </c>
      <c r="AN193" s="123">
        <v>1.97</v>
      </c>
      <c r="AO193" s="123">
        <v>-4.07</v>
      </c>
      <c r="AP193" s="123">
        <v>15.028260330071713</v>
      </c>
      <c r="AQ193" s="123">
        <v>-10.735227676923055</v>
      </c>
      <c r="AR193" s="101">
        <v>-391.55765186991061</v>
      </c>
      <c r="AS193" s="60">
        <v>438.76156868824989</v>
      </c>
      <c r="AT193" s="150">
        <v>102.06014051288004</v>
      </c>
      <c r="AU193" s="154">
        <f>SUM(W193,AC193,AR193,AS193,AT193)</f>
        <v>1492.6606115856794</v>
      </c>
    </row>
    <row r="194" spans="1:47">
      <c r="A194" s="7">
        <v>601</v>
      </c>
      <c r="B194" s="16" t="s">
        <v>190</v>
      </c>
      <c r="C194" s="3">
        <v>3739</v>
      </c>
      <c r="D194" s="13">
        <v>318.65283498261573</v>
      </c>
      <c r="E194" s="13">
        <v>76.817116876170104</v>
      </c>
      <c r="F194" s="13">
        <v>447.13578229473126</v>
      </c>
      <c r="G194" s="13">
        <v>515.85920032094145</v>
      </c>
      <c r="H194" s="13">
        <v>56.534752607649104</v>
      </c>
      <c r="I194" s="13">
        <v>40.076651511099229</v>
      </c>
      <c r="J194" s="104">
        <v>1455.0763385932069</v>
      </c>
      <c r="K194" s="26">
        <v>79.399852862871867</v>
      </c>
      <c r="L194" s="26">
        <v>0</v>
      </c>
      <c r="M194" s="26">
        <v>0</v>
      </c>
      <c r="N194" s="26">
        <v>27.76433538379246</v>
      </c>
      <c r="O194" s="26">
        <v>227.18104655386762</v>
      </c>
      <c r="P194" s="26">
        <v>0</v>
      </c>
      <c r="Q194" s="26">
        <v>0</v>
      </c>
      <c r="R194" s="26">
        <v>28.763357699345583</v>
      </c>
      <c r="S194" s="26">
        <v>47.723926183471519</v>
      </c>
      <c r="T194" s="29">
        <v>410.83251868334906</v>
      </c>
      <c r="U194" s="114">
        <f>SUM(J194+T194)</f>
        <v>1865.9088572765559</v>
      </c>
      <c r="V194" s="101">
        <v>-1467.53</v>
      </c>
      <c r="W194" s="101">
        <f>U194+V194</f>
        <v>398.37885727655589</v>
      </c>
      <c r="X194" s="11">
        <v>143.90006599999998</v>
      </c>
      <c r="Y194" s="11">
        <v>0</v>
      </c>
      <c r="Z194" s="11">
        <v>12.509933780968339</v>
      </c>
      <c r="AA194" s="11">
        <v>17.348100438969329</v>
      </c>
      <c r="AB194" s="11">
        <v>0</v>
      </c>
      <c r="AC194" s="9">
        <v>173.75810021993766</v>
      </c>
      <c r="AD194" s="123">
        <v>-0.99</v>
      </c>
      <c r="AE194" s="123">
        <v>-1.79</v>
      </c>
      <c r="AF194" s="123">
        <v>-0.99</v>
      </c>
      <c r="AG194" s="123">
        <v>-0.01</v>
      </c>
      <c r="AH194" s="123">
        <v>-19.59</v>
      </c>
      <c r="AI194" s="123">
        <v>-26.144493179994651</v>
      </c>
      <c r="AJ194" s="123">
        <v>207.41221541477836</v>
      </c>
      <c r="AK194" s="123">
        <v>85.492244869174513</v>
      </c>
      <c r="AL194" s="123">
        <v>-29.98</v>
      </c>
      <c r="AM194" s="123">
        <v>-11.48</v>
      </c>
      <c r="AN194" s="123">
        <v>1.97</v>
      </c>
      <c r="AO194" s="123">
        <v>-4.07</v>
      </c>
      <c r="AP194" s="123">
        <v>33.68595858433909</v>
      </c>
      <c r="AQ194" s="123">
        <v>25.604497795019345</v>
      </c>
      <c r="AR194" s="101">
        <v>259.12042348331664</v>
      </c>
      <c r="AS194" s="60">
        <v>374.09469693131717</v>
      </c>
      <c r="AT194" s="150">
        <v>164.22814597759859</v>
      </c>
      <c r="AU194" s="154">
        <f>SUM(W194,AC194,AR194,AS194,AT194)</f>
        <v>1369.5802238887261</v>
      </c>
    </row>
    <row r="195" spans="1:47">
      <c r="A195" s="7">
        <v>604</v>
      </c>
      <c r="B195" s="16" t="s">
        <v>191</v>
      </c>
      <c r="C195" s="3">
        <v>20763</v>
      </c>
      <c r="D195" s="13">
        <v>506.67956220199392</v>
      </c>
      <c r="E195" s="13">
        <v>111.53035688484324</v>
      </c>
      <c r="F195" s="13">
        <v>652.90578818089875</v>
      </c>
      <c r="G195" s="13">
        <v>551.76423204739194</v>
      </c>
      <c r="H195" s="13">
        <v>52.824718007994996</v>
      </c>
      <c r="I195" s="13">
        <v>49.075609497664111</v>
      </c>
      <c r="J195" s="104">
        <v>1924.7802668207869</v>
      </c>
      <c r="K195" s="26">
        <v>49.136730421506826</v>
      </c>
      <c r="L195" s="26">
        <v>0</v>
      </c>
      <c r="M195" s="26">
        <v>0</v>
      </c>
      <c r="N195" s="26">
        <v>87.632860376631513</v>
      </c>
      <c r="O195" s="26">
        <v>3.0991148281321665</v>
      </c>
      <c r="P195" s="26">
        <v>0</v>
      </c>
      <c r="Q195" s="26">
        <v>0</v>
      </c>
      <c r="R195" s="26">
        <v>13.712473877328398</v>
      </c>
      <c r="S195" s="26">
        <v>35.154557626547223</v>
      </c>
      <c r="T195" s="29">
        <v>188.73573713014613</v>
      </c>
      <c r="U195" s="114">
        <f>SUM(J195+T195)</f>
        <v>2113.5160039509328</v>
      </c>
      <c r="V195" s="101">
        <v>-1467.53</v>
      </c>
      <c r="W195" s="101">
        <f>U195+V195</f>
        <v>645.98600395093285</v>
      </c>
      <c r="X195" s="11">
        <v>0</v>
      </c>
      <c r="Y195" s="11">
        <v>0</v>
      </c>
      <c r="Z195" s="11">
        <v>13.723717443538225</v>
      </c>
      <c r="AA195" s="11">
        <v>23.144276526606134</v>
      </c>
      <c r="AB195" s="11">
        <v>16.853537119583102</v>
      </c>
      <c r="AC195" s="9">
        <v>53.721531089727456</v>
      </c>
      <c r="AD195" s="123">
        <v>-0.99</v>
      </c>
      <c r="AE195" s="123">
        <v>-1.7900000000000003</v>
      </c>
      <c r="AF195" s="123">
        <v>-0.99</v>
      </c>
      <c r="AG195" s="123">
        <v>-0.01</v>
      </c>
      <c r="AH195" s="123">
        <v>-19.59</v>
      </c>
      <c r="AI195" s="123">
        <v>-31.408513220632855</v>
      </c>
      <c r="AJ195" s="123">
        <v>190.71117653549595</v>
      </c>
      <c r="AK195" s="123">
        <v>70.802190104557624</v>
      </c>
      <c r="AL195" s="123">
        <v>-29.98</v>
      </c>
      <c r="AM195" s="123">
        <v>-11.48</v>
      </c>
      <c r="AN195" s="123">
        <v>1.97</v>
      </c>
      <c r="AO195" s="123">
        <v>-4.07</v>
      </c>
      <c r="AP195" s="123">
        <v>34.596629593522316</v>
      </c>
      <c r="AQ195" s="123">
        <v>-6.0034007801076639</v>
      </c>
      <c r="AR195" s="101">
        <v>191.76808223283535</v>
      </c>
      <c r="AS195" s="60">
        <v>-24.073138552198543</v>
      </c>
      <c r="AT195" s="150">
        <v>36.240572147316918</v>
      </c>
      <c r="AU195" s="154">
        <f>SUM(W195,AC195,AR195,AS195,AT195)</f>
        <v>903.64305086861407</v>
      </c>
    </row>
    <row r="196" spans="1:47">
      <c r="A196" s="7">
        <v>607</v>
      </c>
      <c r="B196" s="16" t="s">
        <v>192</v>
      </c>
      <c r="C196" s="3">
        <v>4064</v>
      </c>
      <c r="D196" s="13">
        <v>355.54661663385832</v>
      </c>
      <c r="E196" s="13">
        <v>79.508267716535443</v>
      </c>
      <c r="F196" s="13">
        <v>450.46835137795279</v>
      </c>
      <c r="G196" s="13">
        <v>385.41804872047248</v>
      </c>
      <c r="H196" s="13">
        <v>56.86347440944882</v>
      </c>
      <c r="I196" s="13">
        <v>39.603700787401579</v>
      </c>
      <c r="J196" s="104">
        <v>1367.4084596456696</v>
      </c>
      <c r="K196" s="26">
        <v>86.10739537807325</v>
      </c>
      <c r="L196" s="26">
        <v>0</v>
      </c>
      <c r="M196" s="26">
        <v>0</v>
      </c>
      <c r="N196" s="26">
        <v>29.259500492125984</v>
      </c>
      <c r="O196" s="26">
        <v>156.4517629418981</v>
      </c>
      <c r="P196" s="26">
        <v>0</v>
      </c>
      <c r="Q196" s="26">
        <v>0</v>
      </c>
      <c r="R196" s="26">
        <v>24.200465884212111</v>
      </c>
      <c r="S196" s="26">
        <v>50.231535433070874</v>
      </c>
      <c r="T196" s="29">
        <v>346.25066012938032</v>
      </c>
      <c r="U196" s="114">
        <f>SUM(J196+T196)</f>
        <v>1713.6591197750499</v>
      </c>
      <c r="V196" s="101">
        <v>-1467.53</v>
      </c>
      <c r="W196" s="101">
        <f>U196+V196</f>
        <v>246.12911977504996</v>
      </c>
      <c r="X196" s="11">
        <v>39.98833066666667</v>
      </c>
      <c r="Y196" s="11">
        <v>0</v>
      </c>
      <c r="Z196" s="11">
        <v>9.7880821088480054</v>
      </c>
      <c r="AA196" s="11">
        <v>16.504096645173409</v>
      </c>
      <c r="AB196" s="11">
        <v>0</v>
      </c>
      <c r="AC196" s="9">
        <v>66.280509420688091</v>
      </c>
      <c r="AD196" s="123">
        <v>-0.99</v>
      </c>
      <c r="AE196" s="123">
        <v>-1.79</v>
      </c>
      <c r="AF196" s="123">
        <v>-0.99</v>
      </c>
      <c r="AG196" s="123">
        <v>-0.01</v>
      </c>
      <c r="AH196" s="123">
        <v>-19.59</v>
      </c>
      <c r="AI196" s="123">
        <v>-40.846966043307091</v>
      </c>
      <c r="AJ196" s="123">
        <v>-136.14668260449906</v>
      </c>
      <c r="AK196" s="123">
        <v>-19.032357762339942</v>
      </c>
      <c r="AL196" s="123">
        <v>-29.98</v>
      </c>
      <c r="AM196" s="123">
        <v>-11.48</v>
      </c>
      <c r="AN196" s="123">
        <v>1.97</v>
      </c>
      <c r="AO196" s="123">
        <v>-4.07</v>
      </c>
      <c r="AP196" s="123">
        <v>31.430880382569654</v>
      </c>
      <c r="AQ196" s="123">
        <v>18.263116932565548</v>
      </c>
      <c r="AR196" s="101">
        <v>-213.26200909501088</v>
      </c>
      <c r="AS196" s="60">
        <v>601.80569026806631</v>
      </c>
      <c r="AT196" s="150">
        <v>166.56666084010459</v>
      </c>
      <c r="AU196" s="154">
        <f>SUM(W196,AC196,AR196,AS196,AT196)</f>
        <v>867.51997120889814</v>
      </c>
    </row>
    <row r="197" spans="1:47">
      <c r="A197" s="7">
        <v>608</v>
      </c>
      <c r="B197" s="16" t="s">
        <v>193</v>
      </c>
      <c r="C197" s="3">
        <v>1943</v>
      </c>
      <c r="D197" s="13">
        <v>374.0070509521359</v>
      </c>
      <c r="E197" s="13">
        <v>41.575090066906853</v>
      </c>
      <c r="F197" s="13">
        <v>478.88907359752966</v>
      </c>
      <c r="G197" s="13">
        <v>406.40347400926407</v>
      </c>
      <c r="H197" s="13">
        <v>56.642799794132785</v>
      </c>
      <c r="I197" s="13">
        <v>40.816263510036023</v>
      </c>
      <c r="J197" s="104">
        <v>1398.3337519300053</v>
      </c>
      <c r="K197" s="26">
        <v>53.420962164006731</v>
      </c>
      <c r="L197" s="26">
        <v>0</v>
      </c>
      <c r="M197" s="26">
        <v>0</v>
      </c>
      <c r="N197" s="26">
        <v>29.142614513638701</v>
      </c>
      <c r="O197" s="26">
        <v>122.50514839819161</v>
      </c>
      <c r="P197" s="26">
        <v>0</v>
      </c>
      <c r="Q197" s="26">
        <v>0</v>
      </c>
      <c r="R197" s="26">
        <v>34.450955212701814</v>
      </c>
      <c r="S197" s="26">
        <v>33.257931034482759</v>
      </c>
      <c r="T197" s="29">
        <v>272.77761132302163</v>
      </c>
      <c r="U197" s="114">
        <f>SUM(J197+T197)</f>
        <v>1671.1113632530269</v>
      </c>
      <c r="V197" s="101">
        <v>-1467.53</v>
      </c>
      <c r="W197" s="101">
        <f>U197+V197</f>
        <v>203.58136325302689</v>
      </c>
      <c r="X197" s="11">
        <v>7.0027040000000005</v>
      </c>
      <c r="Y197" s="11">
        <v>0</v>
      </c>
      <c r="Z197" s="11">
        <v>9.9408590518167959</v>
      </c>
      <c r="AA197" s="11">
        <v>16.928026356528189</v>
      </c>
      <c r="AB197" s="11">
        <v>0</v>
      </c>
      <c r="AC197" s="9">
        <v>33.871589408344981</v>
      </c>
      <c r="AD197" s="123">
        <v>-0.99</v>
      </c>
      <c r="AE197" s="123">
        <v>-1.79</v>
      </c>
      <c r="AF197" s="123">
        <v>-0.99</v>
      </c>
      <c r="AG197" s="123">
        <v>-0.01</v>
      </c>
      <c r="AH197" s="123">
        <v>-19.59</v>
      </c>
      <c r="AI197" s="123">
        <v>-18.681055069480184</v>
      </c>
      <c r="AJ197" s="123">
        <v>-100.93147744499036</v>
      </c>
      <c r="AK197" s="123">
        <v>-58.187600738056389</v>
      </c>
      <c r="AL197" s="123">
        <v>-29.98</v>
      </c>
      <c r="AM197" s="123">
        <v>-11.48</v>
      </c>
      <c r="AN197" s="123">
        <v>1.97</v>
      </c>
      <c r="AO197" s="123">
        <v>-4.07</v>
      </c>
      <c r="AP197" s="123">
        <v>51.433865693084151</v>
      </c>
      <c r="AQ197" s="123">
        <v>2.4298946695392512</v>
      </c>
      <c r="AR197" s="101">
        <v>-190.86637288990352</v>
      </c>
      <c r="AS197" s="60">
        <v>506.8376030179893</v>
      </c>
      <c r="AT197" s="150">
        <v>113.96650341346934</v>
      </c>
      <c r="AU197" s="154">
        <f>SUM(W197,AC197,AR197,AS197,AT197)</f>
        <v>667.39068620292699</v>
      </c>
    </row>
    <row r="198" spans="1:47">
      <c r="A198" s="7">
        <v>609</v>
      </c>
      <c r="B198" s="16" t="s">
        <v>194</v>
      </c>
      <c r="C198" s="3">
        <v>83106</v>
      </c>
      <c r="D198" s="13">
        <v>379.25436791567398</v>
      </c>
      <c r="E198" s="13">
        <v>77.113305898491092</v>
      </c>
      <c r="F198" s="13">
        <v>444.66690311168867</v>
      </c>
      <c r="G198" s="13">
        <v>408.41406035665295</v>
      </c>
      <c r="H198" s="13">
        <v>56.628783721993599</v>
      </c>
      <c r="I198" s="13">
        <v>47.113071980362427</v>
      </c>
      <c r="J198" s="104">
        <v>1413.1904929848629</v>
      </c>
      <c r="K198" s="26">
        <v>84.431146712911456</v>
      </c>
      <c r="L198" s="26">
        <v>0</v>
      </c>
      <c r="M198" s="26">
        <v>0</v>
      </c>
      <c r="N198" s="26">
        <v>97.251059369961254</v>
      </c>
      <c r="O198" s="26">
        <v>10.996363409437413</v>
      </c>
      <c r="P198" s="26">
        <v>0</v>
      </c>
      <c r="Q198" s="26">
        <v>3.1444444444444444</v>
      </c>
      <c r="R198" s="26">
        <v>26.165322770418058</v>
      </c>
      <c r="S198" s="26">
        <v>54.986082352658052</v>
      </c>
      <c r="T198" s="29">
        <v>276.97441905983067</v>
      </c>
      <c r="U198" s="114">
        <f>SUM(J198+T198)</f>
        <v>1690.1649120446937</v>
      </c>
      <c r="V198" s="101">
        <v>-1467.53</v>
      </c>
      <c r="W198" s="101">
        <f>U198+V198</f>
        <v>222.63491204469369</v>
      </c>
      <c r="X198" s="11">
        <v>0</v>
      </c>
      <c r="Y198" s="11">
        <v>0</v>
      </c>
      <c r="Z198" s="11">
        <v>13.920212737269074</v>
      </c>
      <c r="AA198" s="11">
        <v>19.771362420703781</v>
      </c>
      <c r="AB198" s="11">
        <v>0</v>
      </c>
      <c r="AC198" s="9">
        <v>33.691575157972849</v>
      </c>
      <c r="AD198" s="123">
        <v>-0.99</v>
      </c>
      <c r="AE198" s="123">
        <v>-1.7899999999999998</v>
      </c>
      <c r="AF198" s="123">
        <v>-0.99</v>
      </c>
      <c r="AG198" s="123">
        <v>-0.01</v>
      </c>
      <c r="AH198" s="123">
        <v>-19.59</v>
      </c>
      <c r="AI198" s="123">
        <v>-57.643400837484656</v>
      </c>
      <c r="AJ198" s="123">
        <v>-190.01732800843706</v>
      </c>
      <c r="AK198" s="123">
        <v>-38.304272896267037</v>
      </c>
      <c r="AL198" s="123">
        <v>-29.98</v>
      </c>
      <c r="AM198" s="123">
        <v>-11.48</v>
      </c>
      <c r="AN198" s="123">
        <v>1.97</v>
      </c>
      <c r="AO198" s="123">
        <v>-4.07</v>
      </c>
      <c r="AP198" s="123">
        <v>56.502666905362098</v>
      </c>
      <c r="AQ198" s="123">
        <v>0.88629769454915375</v>
      </c>
      <c r="AR198" s="101">
        <v>-295.50603714227748</v>
      </c>
      <c r="AS198" s="60">
        <v>256.67519734827761</v>
      </c>
      <c r="AT198" s="150">
        <v>93.382977968412121</v>
      </c>
      <c r="AU198" s="154">
        <f>SUM(W198,AC198,AR198,AS198,AT198)</f>
        <v>310.87862537707883</v>
      </c>
    </row>
    <row r="199" spans="1:47">
      <c r="A199" s="16">
        <v>611</v>
      </c>
      <c r="B199" s="16" t="s">
        <v>195</v>
      </c>
      <c r="C199" s="3">
        <v>4973</v>
      </c>
      <c r="D199" s="13">
        <v>484.26216569475167</v>
      </c>
      <c r="E199" s="13">
        <v>122.73090689724513</v>
      </c>
      <c r="F199" s="13">
        <v>587.18028152020918</v>
      </c>
      <c r="G199" s="13">
        <v>583.08240498692942</v>
      </c>
      <c r="H199" s="13">
        <v>53.332274281118039</v>
      </c>
      <c r="I199" s="13">
        <v>48.916291976674039</v>
      </c>
      <c r="J199" s="104">
        <v>1879.5043253569277</v>
      </c>
      <c r="K199" s="26">
        <v>47.019168489387823</v>
      </c>
      <c r="L199" s="26">
        <v>0</v>
      </c>
      <c r="M199" s="26">
        <v>0</v>
      </c>
      <c r="N199" s="26">
        <v>72.113271667001811</v>
      </c>
      <c r="O199" s="26">
        <v>23.283669578202321</v>
      </c>
      <c r="P199" s="26">
        <v>0</v>
      </c>
      <c r="Q199" s="26">
        <v>0</v>
      </c>
      <c r="R199" s="26">
        <v>24.699840015025469</v>
      </c>
      <c r="S199" s="26">
        <v>31.45187210939071</v>
      </c>
      <c r="T199" s="29">
        <v>198.56782185900812</v>
      </c>
      <c r="U199" s="114">
        <f>SUM(J199+T199)</f>
        <v>2078.0721472159357</v>
      </c>
      <c r="V199" s="101">
        <v>-1467.53</v>
      </c>
      <c r="W199" s="101">
        <f>U199+V199</f>
        <v>610.54214721593576</v>
      </c>
      <c r="X199" s="11">
        <v>0</v>
      </c>
      <c r="Y199" s="11">
        <v>0</v>
      </c>
      <c r="Z199" s="11">
        <v>5.6650757147395581</v>
      </c>
      <c r="AA199" s="11">
        <v>15.174479990300322</v>
      </c>
      <c r="AB199" s="11">
        <v>0</v>
      </c>
      <c r="AC199" s="9">
        <v>20.839555705039881</v>
      </c>
      <c r="AD199" s="123">
        <v>-0.98999999999999988</v>
      </c>
      <c r="AE199" s="123">
        <v>-1.79</v>
      </c>
      <c r="AF199" s="123">
        <v>-0.98999999999999988</v>
      </c>
      <c r="AG199" s="123">
        <v>-0.01</v>
      </c>
      <c r="AH199" s="123">
        <v>-19.59</v>
      </c>
      <c r="AI199" s="123">
        <v>-23.546466921375426</v>
      </c>
      <c r="AJ199" s="123">
        <v>103.77600833287686</v>
      </c>
      <c r="AK199" s="123">
        <v>12.668677588293876</v>
      </c>
      <c r="AL199" s="123">
        <v>-29.98</v>
      </c>
      <c r="AM199" s="123">
        <v>-11.48</v>
      </c>
      <c r="AN199" s="123">
        <v>1.97</v>
      </c>
      <c r="AO199" s="123">
        <v>-4.07</v>
      </c>
      <c r="AP199" s="123">
        <v>16.04490328550057</v>
      </c>
      <c r="AQ199" s="123">
        <v>-10.224999007221463</v>
      </c>
      <c r="AR199" s="101">
        <v>31.788123278074398</v>
      </c>
      <c r="AS199" s="60">
        <v>216.66764448178728</v>
      </c>
      <c r="AT199" s="150">
        <v>80.294414959081308</v>
      </c>
      <c r="AU199" s="154">
        <f>SUM(W199,AC199,AR199,AS199,AT199)</f>
        <v>960.13188563991866</v>
      </c>
    </row>
    <row r="200" spans="1:47">
      <c r="A200" s="7">
        <v>614</v>
      </c>
      <c r="B200" s="16" t="s">
        <v>196</v>
      </c>
      <c r="C200" s="3">
        <v>2923</v>
      </c>
      <c r="D200" s="13">
        <v>185.01430037632571</v>
      </c>
      <c r="E200" s="13">
        <v>33.777488881286352</v>
      </c>
      <c r="F200" s="13">
        <v>269.15790626069111</v>
      </c>
      <c r="G200" s="13">
        <v>283.4337324666439</v>
      </c>
      <c r="H200" s="13">
        <v>60.641532671912422</v>
      </c>
      <c r="I200" s="13">
        <v>39.126787547040713</v>
      </c>
      <c r="J200" s="104">
        <v>871.15174820390007</v>
      </c>
      <c r="K200" s="26">
        <v>100.21139587888429</v>
      </c>
      <c r="L200" s="26">
        <v>0</v>
      </c>
      <c r="M200" s="26">
        <v>0</v>
      </c>
      <c r="N200" s="26">
        <v>41.972476907287032</v>
      </c>
      <c r="O200" s="26">
        <v>821.74965471744758</v>
      </c>
      <c r="P200" s="26">
        <v>0</v>
      </c>
      <c r="Q200" s="26">
        <v>0</v>
      </c>
      <c r="R200" s="26">
        <v>30.945219946282769</v>
      </c>
      <c r="S200" s="26">
        <v>54.515032500855284</v>
      </c>
      <c r="T200" s="29">
        <v>1049.3937799507569</v>
      </c>
      <c r="U200" s="114">
        <f>SUM(J200+T200)</f>
        <v>1920.5455281546569</v>
      </c>
      <c r="V200" s="101">
        <v>-1467.53</v>
      </c>
      <c r="W200" s="101">
        <f>U200+V200</f>
        <v>453.01552815465698</v>
      </c>
      <c r="X200" s="11">
        <v>350.112548</v>
      </c>
      <c r="Y200" s="11">
        <v>0</v>
      </c>
      <c r="Z200" s="11">
        <v>11.913017999052812</v>
      </c>
      <c r="AA200" s="11">
        <v>16.739853084422503</v>
      </c>
      <c r="AB200" s="11">
        <v>0</v>
      </c>
      <c r="AC200" s="9">
        <v>378.76541908347531</v>
      </c>
      <c r="AD200" s="123">
        <v>-0.99</v>
      </c>
      <c r="AE200" s="123">
        <v>-1.79</v>
      </c>
      <c r="AF200" s="123">
        <v>-0.99</v>
      </c>
      <c r="AG200" s="123">
        <v>-0.01</v>
      </c>
      <c r="AH200" s="123">
        <v>-19.59</v>
      </c>
      <c r="AI200" s="123">
        <v>-18.612432432432431</v>
      </c>
      <c r="AJ200" s="123">
        <v>-233.41901533863384</v>
      </c>
      <c r="AK200" s="123">
        <v>-127.76643857245119</v>
      </c>
      <c r="AL200" s="123">
        <v>-29.980000000000004</v>
      </c>
      <c r="AM200" s="123">
        <v>-11.48</v>
      </c>
      <c r="AN200" s="123">
        <v>1.9699999999999998</v>
      </c>
      <c r="AO200" s="123">
        <v>-4.07</v>
      </c>
      <c r="AP200" s="123">
        <v>58.577331209383374</v>
      </c>
      <c r="AQ200" s="123">
        <v>7.4594565770494663</v>
      </c>
      <c r="AR200" s="101">
        <v>-380.69109855708467</v>
      </c>
      <c r="AS200" s="60">
        <v>485.46848612529311</v>
      </c>
      <c r="AT200" s="150">
        <v>196.34692737064711</v>
      </c>
      <c r="AU200" s="154">
        <f>SUM(W200,AC200,AR200,AS200,AT200)</f>
        <v>1132.9052621769879</v>
      </c>
    </row>
    <row r="201" spans="1:47">
      <c r="A201" s="7">
        <v>615</v>
      </c>
      <c r="B201" s="16" t="s">
        <v>197</v>
      </c>
      <c r="C201" s="3">
        <v>7479</v>
      </c>
      <c r="D201" s="13">
        <v>370.58210990774171</v>
      </c>
      <c r="E201" s="13">
        <v>75.606738868832736</v>
      </c>
      <c r="F201" s="13">
        <v>529.00621339751308</v>
      </c>
      <c r="G201" s="13">
        <v>475.98091322369299</v>
      </c>
      <c r="H201" s="13">
        <v>55.62516379195079</v>
      </c>
      <c r="I201" s="13">
        <v>39.133691670009362</v>
      </c>
      <c r="J201" s="104">
        <v>1545.9348308597407</v>
      </c>
      <c r="K201" s="26">
        <v>108.64514553478178</v>
      </c>
      <c r="L201" s="26">
        <v>0</v>
      </c>
      <c r="M201" s="26">
        <v>0</v>
      </c>
      <c r="N201" s="26">
        <v>53.249922449525336</v>
      </c>
      <c r="O201" s="26">
        <v>595.74169542870027</v>
      </c>
      <c r="P201" s="26">
        <v>0</v>
      </c>
      <c r="Q201" s="26">
        <v>0</v>
      </c>
      <c r="R201" s="26">
        <v>30.912776053001036</v>
      </c>
      <c r="S201" s="26">
        <v>59.205102286401932</v>
      </c>
      <c r="T201" s="29">
        <v>847.75464175241029</v>
      </c>
      <c r="U201" s="114">
        <f>SUM(J201+T201)</f>
        <v>2393.6894726121509</v>
      </c>
      <c r="V201" s="101">
        <v>-1467.53</v>
      </c>
      <c r="W201" s="101">
        <f>U201+V201</f>
        <v>926.15947261215092</v>
      </c>
      <c r="X201" s="11">
        <v>296.815628</v>
      </c>
      <c r="Y201" s="11">
        <v>0</v>
      </c>
      <c r="Z201" s="11">
        <v>13.859581028316981</v>
      </c>
      <c r="AA201" s="11">
        <v>14.939449405115985</v>
      </c>
      <c r="AB201" s="11">
        <v>0</v>
      </c>
      <c r="AC201" s="9">
        <v>325.61465843343296</v>
      </c>
      <c r="AD201" s="123">
        <v>-0.99</v>
      </c>
      <c r="AE201" s="123">
        <v>-1.79</v>
      </c>
      <c r="AF201" s="123">
        <v>-0.99</v>
      </c>
      <c r="AG201" s="123">
        <v>-0.01</v>
      </c>
      <c r="AH201" s="123">
        <v>-19.59</v>
      </c>
      <c r="AI201" s="123">
        <v>-40.026717475598346</v>
      </c>
      <c r="AJ201" s="123">
        <v>273.59305947551911</v>
      </c>
      <c r="AK201" s="123">
        <v>28.901660988992415</v>
      </c>
      <c r="AL201" s="123">
        <v>-29.98</v>
      </c>
      <c r="AM201" s="123">
        <v>-11.48</v>
      </c>
      <c r="AN201" s="123">
        <v>1.97</v>
      </c>
      <c r="AO201" s="123">
        <v>-4.07</v>
      </c>
      <c r="AP201" s="123">
        <v>48.307808054458235</v>
      </c>
      <c r="AQ201" s="123">
        <v>19.157004130046523</v>
      </c>
      <c r="AR201" s="101">
        <v>263.0028151734179</v>
      </c>
      <c r="AS201" s="60">
        <v>522.8033133069199</v>
      </c>
      <c r="AT201" s="150">
        <v>139.97986282208464</v>
      </c>
      <c r="AU201" s="154">
        <f>SUM(W201,AC201,AR201,AS201,AT201)</f>
        <v>2177.5601223480066</v>
      </c>
    </row>
    <row r="202" spans="1:47">
      <c r="A202" s="7">
        <v>616</v>
      </c>
      <c r="B202" s="16" t="s">
        <v>198</v>
      </c>
      <c r="C202" s="3">
        <v>1781</v>
      </c>
      <c r="D202" s="13">
        <v>336.85932060640096</v>
      </c>
      <c r="E202" s="13">
        <v>65.515328467153282</v>
      </c>
      <c r="F202" s="13">
        <v>526.69644020213366</v>
      </c>
      <c r="G202" s="13">
        <v>465.1750701852892</v>
      </c>
      <c r="H202" s="13">
        <v>56.038888265019651</v>
      </c>
      <c r="I202" s="13">
        <v>48.559955081414934</v>
      </c>
      <c r="J202" s="104">
        <v>1498.8450028074114</v>
      </c>
      <c r="K202" s="26">
        <v>57.047073900215764</v>
      </c>
      <c r="L202" s="26">
        <v>0</v>
      </c>
      <c r="M202" s="26">
        <v>0</v>
      </c>
      <c r="N202" s="26">
        <v>63.58686131386861</v>
      </c>
      <c r="O202" s="26">
        <v>64.374949059422804</v>
      </c>
      <c r="P202" s="26">
        <v>0</v>
      </c>
      <c r="Q202" s="26">
        <v>0</v>
      </c>
      <c r="R202" s="26">
        <v>24.506857930409549</v>
      </c>
      <c r="S202" s="26">
        <v>37.520000000000003</v>
      </c>
      <c r="T202" s="29">
        <v>247.0357422039167</v>
      </c>
      <c r="U202" s="114">
        <f>SUM(J202+T202)</f>
        <v>1745.8807450113281</v>
      </c>
      <c r="V202" s="101">
        <v>-1467.53</v>
      </c>
      <c r="W202" s="101">
        <f>U202+V202</f>
        <v>278.35074501132817</v>
      </c>
      <c r="X202" s="11">
        <v>0</v>
      </c>
      <c r="Y202" s="11">
        <v>0</v>
      </c>
      <c r="Z202" s="11">
        <v>8.1301117203575703</v>
      </c>
      <c r="AA202" s="11">
        <v>18.409010259002226</v>
      </c>
      <c r="AB202" s="11">
        <v>0</v>
      </c>
      <c r="AC202" s="9">
        <v>26.539121979359795</v>
      </c>
      <c r="AD202" s="123">
        <v>-0.99</v>
      </c>
      <c r="AE202" s="123">
        <v>-1.79</v>
      </c>
      <c r="AF202" s="123">
        <v>-0.99</v>
      </c>
      <c r="AG202" s="123">
        <v>-9.9999999999999985E-3</v>
      </c>
      <c r="AH202" s="123">
        <v>-19.59</v>
      </c>
      <c r="AI202" s="123">
        <v>-27.10541268950028</v>
      </c>
      <c r="AJ202" s="123">
        <v>-118.87965129537017</v>
      </c>
      <c r="AK202" s="123">
        <v>-71.538869743315644</v>
      </c>
      <c r="AL202" s="123">
        <v>-29.979999999999997</v>
      </c>
      <c r="AM202" s="123">
        <v>-11.48</v>
      </c>
      <c r="AN202" s="123">
        <v>1.9700000000000002</v>
      </c>
      <c r="AO202" s="123">
        <v>-4.07</v>
      </c>
      <c r="AP202" s="123">
        <v>20.520595646167262</v>
      </c>
      <c r="AQ202" s="123">
        <v>11.623373564536378</v>
      </c>
      <c r="AR202" s="101">
        <v>-252.30996451748243</v>
      </c>
      <c r="AS202" s="60">
        <v>451.20194932380053</v>
      </c>
      <c r="AT202" s="150">
        <v>134.64619149420233</v>
      </c>
      <c r="AU202" s="154">
        <f>SUM(W202,AC202,AR202,AS202,AT202)</f>
        <v>638.42804329120838</v>
      </c>
    </row>
    <row r="203" spans="1:47">
      <c r="A203" s="7">
        <v>619</v>
      </c>
      <c r="B203" s="16" t="s">
        <v>199</v>
      </c>
      <c r="C203" s="3">
        <v>2650</v>
      </c>
      <c r="D203" s="13">
        <v>286.97943396226418</v>
      </c>
      <c r="E203" s="13">
        <v>60.966339622641513</v>
      </c>
      <c r="F203" s="13">
        <v>376.81716226415097</v>
      </c>
      <c r="G203" s="13">
        <v>429.87003773584911</v>
      </c>
      <c r="H203" s="13">
        <v>57.953615094339618</v>
      </c>
      <c r="I203" s="13">
        <v>39.849886792452835</v>
      </c>
      <c r="J203" s="104">
        <v>1252.4364754716983</v>
      </c>
      <c r="K203" s="26">
        <v>45.987386593745164</v>
      </c>
      <c r="L203" s="26">
        <v>0</v>
      </c>
      <c r="M203" s="26">
        <v>0</v>
      </c>
      <c r="N203" s="26">
        <v>60.541490566037737</v>
      </c>
      <c r="O203" s="26">
        <v>107.67749699052597</v>
      </c>
      <c r="P203" s="26">
        <v>0</v>
      </c>
      <c r="Q203" s="26">
        <v>0</v>
      </c>
      <c r="R203" s="26">
        <v>33.815914563619756</v>
      </c>
      <c r="S203" s="26">
        <v>33.806430188679251</v>
      </c>
      <c r="T203" s="29">
        <v>281.82871890260787</v>
      </c>
      <c r="U203" s="114">
        <f>SUM(J203+T203)</f>
        <v>1534.2651943743062</v>
      </c>
      <c r="V203" s="101">
        <v>-1467.53</v>
      </c>
      <c r="W203" s="101">
        <f>U203+V203</f>
        <v>66.735194374306275</v>
      </c>
      <c r="X203" s="11">
        <v>31.031082666666666</v>
      </c>
      <c r="Y203" s="11">
        <v>0</v>
      </c>
      <c r="Z203" s="11">
        <v>10.473574943588799</v>
      </c>
      <c r="AA203" s="11">
        <v>18.956405840301709</v>
      </c>
      <c r="AB203" s="11">
        <v>0</v>
      </c>
      <c r="AC203" s="9">
        <v>60.46106345055717</v>
      </c>
      <c r="AD203" s="123">
        <v>-0.99</v>
      </c>
      <c r="AE203" s="123">
        <v>-1.79</v>
      </c>
      <c r="AF203" s="123">
        <v>-0.99</v>
      </c>
      <c r="AG203" s="123">
        <v>-0.01</v>
      </c>
      <c r="AH203" s="123">
        <v>-19.59</v>
      </c>
      <c r="AI203" s="123">
        <v>-49.319566037735854</v>
      </c>
      <c r="AJ203" s="123">
        <v>292.01833901170875</v>
      </c>
      <c r="AK203" s="123">
        <v>127.91094023019487</v>
      </c>
      <c r="AL203" s="123">
        <v>-29.98</v>
      </c>
      <c r="AM203" s="123">
        <v>-11.48</v>
      </c>
      <c r="AN203" s="123">
        <v>1.97</v>
      </c>
      <c r="AO203" s="123">
        <v>-4.07</v>
      </c>
      <c r="AP203" s="123">
        <v>66.663089149820408</v>
      </c>
      <c r="AQ203" s="123">
        <v>-0.82429870251591431</v>
      </c>
      <c r="AR203" s="101">
        <v>369.51850365147226</v>
      </c>
      <c r="AS203" s="60">
        <v>619.87160041929133</v>
      </c>
      <c r="AT203" s="150">
        <v>211.25638773584024</v>
      </c>
      <c r="AU203" s="154">
        <f>SUM(W203,AC203,AR203,AS203,AT203)</f>
        <v>1327.8427496314673</v>
      </c>
    </row>
    <row r="204" spans="1:47">
      <c r="A204" s="7">
        <v>620</v>
      </c>
      <c r="B204" s="16" t="s">
        <v>200</v>
      </c>
      <c r="C204" s="3">
        <v>2359</v>
      </c>
      <c r="D204" s="13">
        <v>204.17428995337008</v>
      </c>
      <c r="E204" s="13">
        <v>49.462823230182281</v>
      </c>
      <c r="F204" s="13">
        <v>343.12981348028825</v>
      </c>
      <c r="G204" s="13">
        <v>312.78598982619758</v>
      </c>
      <c r="H204" s="13">
        <v>59.579270877490465</v>
      </c>
      <c r="I204" s="13">
        <v>38.112742687579484</v>
      </c>
      <c r="J204" s="104">
        <v>1007.2449300551081</v>
      </c>
      <c r="K204" s="26">
        <v>131.08690650044656</v>
      </c>
      <c r="L204" s="26">
        <v>0</v>
      </c>
      <c r="M204" s="26">
        <v>0</v>
      </c>
      <c r="N204" s="26">
        <v>48.006867316659601</v>
      </c>
      <c r="O204" s="26">
        <v>824.42271753126909</v>
      </c>
      <c r="P204" s="26">
        <v>0</v>
      </c>
      <c r="Q204" s="26">
        <v>0</v>
      </c>
      <c r="R204" s="26">
        <v>33.471822801393444</v>
      </c>
      <c r="S204" s="26">
        <v>66.926155150487503</v>
      </c>
      <c r="T204" s="29">
        <v>1103.9144693002563</v>
      </c>
      <c r="U204" s="114">
        <f>SUM(J204+T204)</f>
        <v>2111.1593993553643</v>
      </c>
      <c r="V204" s="101">
        <v>-1467.53</v>
      </c>
      <c r="W204" s="101">
        <f>U204+V204</f>
        <v>643.62939935536428</v>
      </c>
      <c r="X204" s="11">
        <v>349.284132</v>
      </c>
      <c r="Y204" s="11">
        <v>0</v>
      </c>
      <c r="Z204" s="11">
        <v>12.140340566623859</v>
      </c>
      <c r="AA204" s="11">
        <v>17.789319829849212</v>
      </c>
      <c r="AB204" s="11">
        <v>0</v>
      </c>
      <c r="AC204" s="9">
        <v>379.21379239647308</v>
      </c>
      <c r="AD204" s="123">
        <v>-0.99</v>
      </c>
      <c r="AE204" s="123">
        <v>-1.7899999999999998</v>
      </c>
      <c r="AF204" s="123">
        <v>-0.99</v>
      </c>
      <c r="AG204" s="123">
        <v>-0.01</v>
      </c>
      <c r="AH204" s="123">
        <v>-19.59</v>
      </c>
      <c r="AI204" s="123">
        <v>-22.0887749046206</v>
      </c>
      <c r="AJ204" s="123">
        <v>118.79539118452838</v>
      </c>
      <c r="AK204" s="123">
        <v>124.3603604740525</v>
      </c>
      <c r="AL204" s="123">
        <v>-29.980000000000004</v>
      </c>
      <c r="AM204" s="123">
        <v>-11.48</v>
      </c>
      <c r="AN204" s="123">
        <v>1.9699999999999998</v>
      </c>
      <c r="AO204" s="123">
        <v>-4.07</v>
      </c>
      <c r="AP204" s="123">
        <v>67.452079699796869</v>
      </c>
      <c r="AQ204" s="123">
        <v>23.197294449465367</v>
      </c>
      <c r="AR204" s="101">
        <v>244.78635090322246</v>
      </c>
      <c r="AS204" s="60">
        <v>404.32648884978045</v>
      </c>
      <c r="AT204" s="150">
        <v>190.40645910820797</v>
      </c>
      <c r="AU204" s="154">
        <f>SUM(W204,AC204,AR204,AS204,AT204)</f>
        <v>1862.3624906130481</v>
      </c>
    </row>
    <row r="205" spans="1:47">
      <c r="A205" s="7">
        <v>623</v>
      </c>
      <c r="B205" s="16" t="s">
        <v>201</v>
      </c>
      <c r="C205" s="3">
        <v>2108</v>
      </c>
      <c r="D205" s="13">
        <v>208.44278937381407</v>
      </c>
      <c r="E205" s="13">
        <v>34.062998102466793</v>
      </c>
      <c r="F205" s="13">
        <v>175.84421726755221</v>
      </c>
      <c r="G205" s="13">
        <v>214.93038425047439</v>
      </c>
      <c r="H205" s="13">
        <v>61.621897533206834</v>
      </c>
      <c r="I205" s="13">
        <v>37.89865275142315</v>
      </c>
      <c r="J205" s="104">
        <v>732.80093927893745</v>
      </c>
      <c r="K205" s="26">
        <v>57.416493724200599</v>
      </c>
      <c r="L205" s="26">
        <v>0</v>
      </c>
      <c r="M205" s="26">
        <v>0</v>
      </c>
      <c r="N205" s="26">
        <v>55.513823529411766</v>
      </c>
      <c r="O205" s="26">
        <v>297.68631119992398</v>
      </c>
      <c r="P205" s="26">
        <v>417.83</v>
      </c>
      <c r="Q205" s="26">
        <v>0</v>
      </c>
      <c r="R205" s="26">
        <v>29.716237753704828</v>
      </c>
      <c r="S205" s="26">
        <v>31.351423149905123</v>
      </c>
      <c r="T205" s="29">
        <v>889.51428935714625</v>
      </c>
      <c r="U205" s="114">
        <f>SUM(J205+T205)</f>
        <v>1622.3152286360837</v>
      </c>
      <c r="V205" s="101">
        <v>-1467.53</v>
      </c>
      <c r="W205" s="101">
        <f>U205+V205</f>
        <v>154.78522863608373</v>
      </c>
      <c r="X205" s="11">
        <v>338.41440800000004</v>
      </c>
      <c r="Y205" s="11">
        <v>0</v>
      </c>
      <c r="Z205" s="11">
        <v>10.718891367732622</v>
      </c>
      <c r="AA205" s="11">
        <v>16.060136957577019</v>
      </c>
      <c r="AB205" s="11">
        <v>0</v>
      </c>
      <c r="AC205" s="9">
        <v>365.19343632530968</v>
      </c>
      <c r="AD205" s="123">
        <v>-0.99</v>
      </c>
      <c r="AE205" s="123">
        <v>-1.79</v>
      </c>
      <c r="AF205" s="123">
        <v>-0.99</v>
      </c>
      <c r="AG205" s="123">
        <v>-0.01</v>
      </c>
      <c r="AH205" s="123">
        <v>-19.59</v>
      </c>
      <c r="AI205" s="123">
        <v>-23.923704933586336</v>
      </c>
      <c r="AJ205" s="123">
        <v>240.81397154988676</v>
      </c>
      <c r="AK205" s="123">
        <v>31.202930769430978</v>
      </c>
      <c r="AL205" s="123">
        <v>-29.98</v>
      </c>
      <c r="AM205" s="123">
        <v>-11.48</v>
      </c>
      <c r="AN205" s="123">
        <v>1.9700000000000002</v>
      </c>
      <c r="AO205" s="123">
        <v>-4.07</v>
      </c>
      <c r="AP205" s="123">
        <v>29.8742983946881</v>
      </c>
      <c r="AQ205" s="123">
        <v>-3.7378178441091667</v>
      </c>
      <c r="AR205" s="101">
        <v>207.29967793631027</v>
      </c>
      <c r="AS205" s="60">
        <v>-23.458336075807757</v>
      </c>
      <c r="AT205" s="150">
        <v>191.56799953272986</v>
      </c>
      <c r="AU205" s="154">
        <f>SUM(W205,AC205,AR205,AS205,AT205)</f>
        <v>895.38800635462576</v>
      </c>
    </row>
    <row r="206" spans="1:47">
      <c r="A206" s="7">
        <v>624</v>
      </c>
      <c r="B206" s="16" t="s">
        <v>202</v>
      </c>
      <c r="C206" s="3">
        <v>5065</v>
      </c>
      <c r="D206" s="13">
        <v>397.05589338598224</v>
      </c>
      <c r="E206" s="13">
        <v>81.515814412635748</v>
      </c>
      <c r="F206" s="13">
        <v>566.05988351431392</v>
      </c>
      <c r="G206" s="13">
        <v>467.70500493583415</v>
      </c>
      <c r="H206" s="13">
        <v>55.092726554787752</v>
      </c>
      <c r="I206" s="13">
        <v>44.681990128331691</v>
      </c>
      <c r="J206" s="104">
        <v>1612.1113129318855</v>
      </c>
      <c r="K206" s="26">
        <v>66.74846340876276</v>
      </c>
      <c r="L206" s="26">
        <v>21.249200000000002</v>
      </c>
      <c r="M206" s="26">
        <v>19.117987048371177</v>
      </c>
      <c r="N206" s="26">
        <v>92.417089832181645</v>
      </c>
      <c r="O206" s="26">
        <v>50.646861636330186</v>
      </c>
      <c r="P206" s="26">
        <v>0</v>
      </c>
      <c r="Q206" s="26">
        <v>11.404927936821323</v>
      </c>
      <c r="R206" s="26">
        <v>26.393995708363757</v>
      </c>
      <c r="S206" s="26">
        <v>39.86929911154985</v>
      </c>
      <c r="T206" s="29">
        <v>327.84782468238075</v>
      </c>
      <c r="U206" s="114">
        <f>SUM(J206+T206)</f>
        <v>1939.9591376142662</v>
      </c>
      <c r="V206" s="101">
        <v>-1467.53</v>
      </c>
      <c r="W206" s="101">
        <f>U206+V206</f>
        <v>472.42913761426621</v>
      </c>
      <c r="X206" s="11">
        <v>0</v>
      </c>
      <c r="Y206" s="11">
        <v>0</v>
      </c>
      <c r="Z206" s="11">
        <v>6.4207934652224719</v>
      </c>
      <c r="AA206" s="11">
        <v>17.603497872320172</v>
      </c>
      <c r="AB206" s="11">
        <v>0</v>
      </c>
      <c r="AC206" s="9">
        <v>24.024291337542643</v>
      </c>
      <c r="AD206" s="123">
        <v>-0.9900000000000001</v>
      </c>
      <c r="AE206" s="123">
        <v>-1.79</v>
      </c>
      <c r="AF206" s="123">
        <v>-0.9900000000000001</v>
      </c>
      <c r="AG206" s="123">
        <v>-0.01</v>
      </c>
      <c r="AH206" s="123">
        <v>-19.59</v>
      </c>
      <c r="AI206" s="123">
        <v>-22.686696939782824</v>
      </c>
      <c r="AJ206" s="123">
        <v>143.31469773255503</v>
      </c>
      <c r="AK206" s="123">
        <v>141.76602203157708</v>
      </c>
      <c r="AL206" s="123">
        <v>-29.980000000000004</v>
      </c>
      <c r="AM206" s="123">
        <v>-11.48</v>
      </c>
      <c r="AN206" s="123">
        <v>1.9699999999999998</v>
      </c>
      <c r="AO206" s="123">
        <v>-4.07</v>
      </c>
      <c r="AP206" s="123">
        <v>26.596826878352942</v>
      </c>
      <c r="AQ206" s="123">
        <v>2.0609274476074413</v>
      </c>
      <c r="AR206" s="101">
        <v>224.1217771503097</v>
      </c>
      <c r="AS206" s="60">
        <v>178.76913026668188</v>
      </c>
      <c r="AT206" s="150">
        <v>75.926829273315604</v>
      </c>
      <c r="AU206" s="154">
        <f>SUM(W206,AC206,AR206,AS206,AT206)</f>
        <v>975.2711656421161</v>
      </c>
    </row>
    <row r="207" spans="1:47">
      <c r="A207" s="7">
        <v>625</v>
      </c>
      <c r="B207" s="16" t="s">
        <v>203</v>
      </c>
      <c r="C207" s="3">
        <v>2980</v>
      </c>
      <c r="D207" s="13">
        <v>408.31973154362419</v>
      </c>
      <c r="E207" s="13">
        <v>96.382281879194636</v>
      </c>
      <c r="F207" s="13">
        <v>561.02036577181218</v>
      </c>
      <c r="G207" s="13">
        <v>560.3686409395973</v>
      </c>
      <c r="H207" s="13">
        <v>54.465624161073826</v>
      </c>
      <c r="I207" s="13">
        <v>41.459865771812083</v>
      </c>
      <c r="J207" s="104">
        <v>1722.0165100671143</v>
      </c>
      <c r="K207" s="26">
        <v>70.121088608584813</v>
      </c>
      <c r="L207" s="26">
        <v>0</v>
      </c>
      <c r="M207" s="26">
        <v>0</v>
      </c>
      <c r="N207" s="26">
        <v>81.705916107382549</v>
      </c>
      <c r="O207" s="26">
        <v>144.15525814647546</v>
      </c>
      <c r="P207" s="26">
        <v>0</v>
      </c>
      <c r="Q207" s="26">
        <v>0</v>
      </c>
      <c r="R207" s="26">
        <v>28.378939599647939</v>
      </c>
      <c r="S207" s="26">
        <v>41.890738255033561</v>
      </c>
      <c r="T207" s="29">
        <v>366.25194071712428</v>
      </c>
      <c r="U207" s="114">
        <f>SUM(J207+T207)</f>
        <v>2088.2684507842387</v>
      </c>
      <c r="V207" s="101">
        <v>-1467.53</v>
      </c>
      <c r="W207" s="101">
        <f>U207+V207</f>
        <v>620.73845078423869</v>
      </c>
      <c r="X207" s="11">
        <v>56.422895999999994</v>
      </c>
      <c r="Y207" s="11">
        <v>0</v>
      </c>
      <c r="Z207" s="11">
        <v>9.5279410448497046</v>
      </c>
      <c r="AA207" s="11">
        <v>17.417769657378869</v>
      </c>
      <c r="AB207" s="11">
        <v>0</v>
      </c>
      <c r="AC207" s="9">
        <v>83.368606702228561</v>
      </c>
      <c r="AD207" s="123">
        <v>-0.99</v>
      </c>
      <c r="AE207" s="123">
        <v>-1.79</v>
      </c>
      <c r="AF207" s="123">
        <v>-0.99</v>
      </c>
      <c r="AG207" s="123">
        <v>-0.01</v>
      </c>
      <c r="AH207" s="123">
        <v>-19.59</v>
      </c>
      <c r="AI207" s="123">
        <v>-20.893661073825502</v>
      </c>
      <c r="AJ207" s="123">
        <v>290.69260489712877</v>
      </c>
      <c r="AK207" s="123">
        <v>159.21222472144541</v>
      </c>
      <c r="AL207" s="123">
        <v>-29.979999999999997</v>
      </c>
      <c r="AM207" s="123">
        <v>-11.48</v>
      </c>
      <c r="AN207" s="123">
        <v>1.9700000000000002</v>
      </c>
      <c r="AO207" s="123">
        <v>-4.07</v>
      </c>
      <c r="AP207" s="123">
        <v>23.575941707398027</v>
      </c>
      <c r="AQ207" s="123">
        <v>1.0729444253304261</v>
      </c>
      <c r="AR207" s="101">
        <v>386.7300546774772</v>
      </c>
      <c r="AS207" s="60">
        <v>210.30243381694035</v>
      </c>
      <c r="AT207" s="150">
        <v>131.08865247283967</v>
      </c>
      <c r="AU207" s="154">
        <f>SUM(W207,AC207,AR207,AS207,AT207)</f>
        <v>1432.2281984537244</v>
      </c>
    </row>
    <row r="208" spans="1:47">
      <c r="A208" s="7">
        <v>626</v>
      </c>
      <c r="B208" s="16" t="s">
        <v>204</v>
      </c>
      <c r="C208" s="3">
        <v>4756</v>
      </c>
      <c r="D208" s="13">
        <v>346.45505677039534</v>
      </c>
      <c r="E208" s="13">
        <v>81.150294365012613</v>
      </c>
      <c r="F208" s="13">
        <v>478.77037216148028</v>
      </c>
      <c r="G208" s="13">
        <v>454.5430298570227</v>
      </c>
      <c r="H208" s="13">
        <v>56.321909167367536</v>
      </c>
      <c r="I208" s="13">
        <v>38.282144659377629</v>
      </c>
      <c r="J208" s="104">
        <v>1455.522806980656</v>
      </c>
      <c r="K208" s="26">
        <v>89.385233997231978</v>
      </c>
      <c r="L208" s="26">
        <v>0</v>
      </c>
      <c r="M208" s="26">
        <v>0</v>
      </c>
      <c r="N208" s="26">
        <v>44.845271236333055</v>
      </c>
      <c r="O208" s="26">
        <v>217.71024227675207</v>
      </c>
      <c r="P208" s="26">
        <v>0</v>
      </c>
      <c r="Q208" s="26">
        <v>0</v>
      </c>
      <c r="R208" s="26">
        <v>30.82744732025678</v>
      </c>
      <c r="S208" s="26">
        <v>49.098772077375948</v>
      </c>
      <c r="T208" s="29">
        <v>431.8669669079498</v>
      </c>
      <c r="U208" s="114">
        <f>SUM(J208+T208)</f>
        <v>1887.3897738886058</v>
      </c>
      <c r="V208" s="101">
        <v>-1467.53</v>
      </c>
      <c r="W208" s="101">
        <f>U208+V208</f>
        <v>419.85977388860579</v>
      </c>
      <c r="X208" s="11">
        <v>122.55702800000002</v>
      </c>
      <c r="Y208" s="11">
        <v>0</v>
      </c>
      <c r="Z208" s="11">
        <v>12.460566733063215</v>
      </c>
      <c r="AA208" s="11">
        <v>19.24468336230284</v>
      </c>
      <c r="AB208" s="11">
        <v>0</v>
      </c>
      <c r="AC208" s="9">
        <v>154.26227809536607</v>
      </c>
      <c r="AD208" s="123">
        <v>-0.98999999999999988</v>
      </c>
      <c r="AE208" s="123">
        <v>-1.79</v>
      </c>
      <c r="AF208" s="123">
        <v>-0.98999999999999988</v>
      </c>
      <c r="AG208" s="123">
        <v>-0.01</v>
      </c>
      <c r="AH208" s="123">
        <v>-19.59</v>
      </c>
      <c r="AI208" s="123">
        <v>-38.643656433978137</v>
      </c>
      <c r="AJ208" s="123">
        <v>-170.36895774206465</v>
      </c>
      <c r="AK208" s="123">
        <v>-120.68382015412466</v>
      </c>
      <c r="AL208" s="123">
        <v>-29.98</v>
      </c>
      <c r="AM208" s="123">
        <v>-11.48</v>
      </c>
      <c r="AN208" s="123">
        <v>1.97</v>
      </c>
      <c r="AO208" s="123">
        <v>-4.07</v>
      </c>
      <c r="AP208" s="123">
        <v>58.942520437886905</v>
      </c>
      <c r="AQ208" s="123">
        <v>5.1705425263534401</v>
      </c>
      <c r="AR208" s="101">
        <v>-332.51337136592696</v>
      </c>
      <c r="AS208" s="60">
        <v>470.72223746037815</v>
      </c>
      <c r="AT208" s="150">
        <v>141.29275938035616</v>
      </c>
      <c r="AU208" s="154">
        <f>SUM(W208,AC208,AR208,AS208,AT208)</f>
        <v>853.6236774587793</v>
      </c>
    </row>
    <row r="209" spans="1:47">
      <c r="A209" s="7">
        <v>630</v>
      </c>
      <c r="B209" s="16" t="s">
        <v>205</v>
      </c>
      <c r="C209" s="3">
        <v>1646</v>
      </c>
      <c r="D209" s="13">
        <v>703.30689550425279</v>
      </c>
      <c r="E209" s="13">
        <v>130.87144592952615</v>
      </c>
      <c r="F209" s="13">
        <v>661.81297691373038</v>
      </c>
      <c r="G209" s="13">
        <v>566.2432563791009</v>
      </c>
      <c r="H209" s="13">
        <v>50.9912879708384</v>
      </c>
      <c r="I209" s="13">
        <v>40.928529769137306</v>
      </c>
      <c r="J209" s="104">
        <v>2154.1543924665857</v>
      </c>
      <c r="K209" s="26">
        <v>71.172346723229495</v>
      </c>
      <c r="L209" s="26">
        <v>0</v>
      </c>
      <c r="M209" s="26">
        <v>0</v>
      </c>
      <c r="N209" s="26">
        <v>138.75083232077765</v>
      </c>
      <c r="O209" s="26">
        <v>388.94151653680035</v>
      </c>
      <c r="P209" s="26">
        <v>0</v>
      </c>
      <c r="Q209" s="26">
        <v>0</v>
      </c>
      <c r="R209" s="26">
        <v>40.090734413201382</v>
      </c>
      <c r="S209" s="26">
        <v>38.812782503037667</v>
      </c>
      <c r="T209" s="29">
        <v>677.76821249704665</v>
      </c>
      <c r="U209" s="114">
        <f>SUM(J209+T209)</f>
        <v>2831.9226049636322</v>
      </c>
      <c r="V209" s="101">
        <v>-1467.53</v>
      </c>
      <c r="W209" s="101">
        <f>U209+V209</f>
        <v>1364.3926049636323</v>
      </c>
      <c r="X209" s="11">
        <v>317.299508</v>
      </c>
      <c r="Y209" s="11">
        <v>0</v>
      </c>
      <c r="Z209" s="11">
        <v>18.24108212223247</v>
      </c>
      <c r="AA209" s="11">
        <v>17.506801525083514</v>
      </c>
      <c r="AB209" s="11">
        <v>11.661240177137614</v>
      </c>
      <c r="AC209" s="9">
        <v>364.70863182445356</v>
      </c>
      <c r="AD209" s="123">
        <v>-0.99</v>
      </c>
      <c r="AE209" s="123">
        <v>-1.79</v>
      </c>
      <c r="AF209" s="123">
        <v>-0.99</v>
      </c>
      <c r="AG209" s="123">
        <v>-0.01</v>
      </c>
      <c r="AH209" s="123">
        <v>-19.59</v>
      </c>
      <c r="AI209" s="123">
        <v>-10.947721749696234</v>
      </c>
      <c r="AJ209" s="123">
        <v>-129.32958108886186</v>
      </c>
      <c r="AK209" s="123">
        <v>-204.10146365687453</v>
      </c>
      <c r="AL209" s="123">
        <v>-29.98</v>
      </c>
      <c r="AM209" s="123">
        <v>-11.48</v>
      </c>
      <c r="AN209" s="123">
        <v>1.97</v>
      </c>
      <c r="AO209" s="123">
        <v>-4.07</v>
      </c>
      <c r="AP209" s="123">
        <v>19.573436878254192</v>
      </c>
      <c r="AQ209" s="123">
        <v>-15.842799907875703</v>
      </c>
      <c r="AR209" s="101">
        <v>-407.57812952505407</v>
      </c>
      <c r="AS209" s="60">
        <v>481.33728791735615</v>
      </c>
      <c r="AT209" s="150">
        <v>128.19074006011962</v>
      </c>
      <c r="AU209" s="154">
        <f>SUM(W209,AC209,AR209,AS209,AT209)</f>
        <v>1931.0511352405076</v>
      </c>
    </row>
    <row r="210" spans="1:47">
      <c r="A210" s="7">
        <v>631</v>
      </c>
      <c r="B210" s="16" t="s">
        <v>206</v>
      </c>
      <c r="C210" s="3">
        <v>1930</v>
      </c>
      <c r="D210" s="13">
        <v>411.55196891191713</v>
      </c>
      <c r="E210" s="13">
        <v>97.6619689119171</v>
      </c>
      <c r="F210" s="13">
        <v>517.39144041450777</v>
      </c>
      <c r="G210" s="13">
        <v>402.4336787564767</v>
      </c>
      <c r="H210" s="13">
        <v>55.619284974093262</v>
      </c>
      <c r="I210" s="13">
        <v>43.253886010362692</v>
      </c>
      <c r="J210" s="104">
        <v>1527.9122279792746</v>
      </c>
      <c r="K210" s="26">
        <v>56.511029396426281</v>
      </c>
      <c r="L210" s="26">
        <v>0</v>
      </c>
      <c r="M210" s="26">
        <v>0</v>
      </c>
      <c r="N210" s="26">
        <v>57.699860103626939</v>
      </c>
      <c r="O210" s="26">
        <v>58.823670449198097</v>
      </c>
      <c r="P210" s="26">
        <v>0</v>
      </c>
      <c r="Q210" s="26">
        <v>0</v>
      </c>
      <c r="R210" s="26">
        <v>27.357792253816928</v>
      </c>
      <c r="S210" s="26">
        <v>37.667191709844566</v>
      </c>
      <c r="T210" s="29">
        <v>238.0595439129128</v>
      </c>
      <c r="U210" s="114">
        <f>SUM(J210+T210)</f>
        <v>1765.9717718921875</v>
      </c>
      <c r="V210" s="101">
        <v>-1467.53</v>
      </c>
      <c r="W210" s="101">
        <f>U210+V210</f>
        <v>298.44177189218749</v>
      </c>
      <c r="X210" s="11">
        <v>0</v>
      </c>
      <c r="Y210" s="11">
        <v>0</v>
      </c>
      <c r="Z210" s="11">
        <v>6.4385517335276958</v>
      </c>
      <c r="AA210" s="11">
        <v>10.581497425144065</v>
      </c>
      <c r="AB210" s="11">
        <v>0</v>
      </c>
      <c r="AC210" s="9">
        <v>17.02004915867176</v>
      </c>
      <c r="AD210" s="123">
        <v>-0.99</v>
      </c>
      <c r="AE210" s="123">
        <v>-1.79</v>
      </c>
      <c r="AF210" s="123">
        <v>-0.99</v>
      </c>
      <c r="AG210" s="123">
        <v>-0.01</v>
      </c>
      <c r="AH210" s="123">
        <v>-19.59</v>
      </c>
      <c r="AI210" s="123">
        <v>-13.491243523316061</v>
      </c>
      <c r="AJ210" s="123">
        <v>73.682248129248251</v>
      </c>
      <c r="AK210" s="123">
        <v>104.10143117119247</v>
      </c>
      <c r="AL210" s="123">
        <v>-29.98</v>
      </c>
      <c r="AM210" s="123">
        <v>-11.48</v>
      </c>
      <c r="AN210" s="123">
        <v>1.97</v>
      </c>
      <c r="AO210" s="123">
        <v>-4.07</v>
      </c>
      <c r="AP210" s="123">
        <v>41.958342993825603</v>
      </c>
      <c r="AQ210" s="123">
        <v>2.8392815674130745</v>
      </c>
      <c r="AR210" s="101">
        <v>142.16006033836334</v>
      </c>
      <c r="AS210" s="60">
        <v>341.90719845502866</v>
      </c>
      <c r="AT210" s="150">
        <v>89.473819911680437</v>
      </c>
      <c r="AU210" s="154">
        <f>SUM(W210,AC210,AR210,AS210,AT210)</f>
        <v>889.00289975593182</v>
      </c>
    </row>
    <row r="211" spans="1:47">
      <c r="A211" s="7">
        <v>635</v>
      </c>
      <c r="B211" s="16" t="s">
        <v>207</v>
      </c>
      <c r="C211" s="3">
        <v>6337</v>
      </c>
      <c r="D211" s="13">
        <v>361.35970490768506</v>
      </c>
      <c r="E211" s="13">
        <v>63.737099573930884</v>
      </c>
      <c r="F211" s="13">
        <v>465.56842354426385</v>
      </c>
      <c r="G211" s="13">
        <v>484.13336752406508</v>
      </c>
      <c r="H211" s="13">
        <v>56.297800220924721</v>
      </c>
      <c r="I211" s="13">
        <v>43.485478933249176</v>
      </c>
      <c r="J211" s="104">
        <v>1474.5818747041189</v>
      </c>
      <c r="K211" s="26">
        <v>45.241405642962292</v>
      </c>
      <c r="L211" s="26">
        <v>0</v>
      </c>
      <c r="M211" s="26">
        <v>0</v>
      </c>
      <c r="N211" s="26">
        <v>74.164435852927255</v>
      </c>
      <c r="O211" s="26">
        <v>69.915697504481173</v>
      </c>
      <c r="P211" s="26">
        <v>0</v>
      </c>
      <c r="Q211" s="26">
        <v>0</v>
      </c>
      <c r="R211" s="26">
        <v>28.920153713454674</v>
      </c>
      <c r="S211" s="26">
        <v>33.836427331544897</v>
      </c>
      <c r="T211" s="29">
        <v>252.07812004537027</v>
      </c>
      <c r="U211" s="114">
        <f>SUM(J211+T211)</f>
        <v>1726.6599947494892</v>
      </c>
      <c r="V211" s="101">
        <v>-1467.53</v>
      </c>
      <c r="W211" s="101">
        <f>U211+V211</f>
        <v>259.12999474948924</v>
      </c>
      <c r="X211" s="11">
        <v>25.357296000000002</v>
      </c>
      <c r="Y211" s="11">
        <v>0</v>
      </c>
      <c r="Z211" s="11">
        <v>9.3342133594442114</v>
      </c>
      <c r="AA211" s="11">
        <v>16.828895429969293</v>
      </c>
      <c r="AB211" s="11">
        <v>0</v>
      </c>
      <c r="AC211" s="9">
        <v>51.520404789413504</v>
      </c>
      <c r="AD211" s="123">
        <v>-0.99</v>
      </c>
      <c r="AE211" s="123">
        <v>-1.79</v>
      </c>
      <c r="AF211" s="123">
        <v>-0.99</v>
      </c>
      <c r="AG211" s="123">
        <v>-0.01</v>
      </c>
      <c r="AH211" s="123">
        <v>-19.59</v>
      </c>
      <c r="AI211" s="123">
        <v>-27.679455578349376</v>
      </c>
      <c r="AJ211" s="123">
        <v>-18.056304977580805</v>
      </c>
      <c r="AK211" s="123">
        <v>-2.0449467292317478</v>
      </c>
      <c r="AL211" s="123">
        <v>-29.98</v>
      </c>
      <c r="AM211" s="123">
        <v>-11.480000000000002</v>
      </c>
      <c r="AN211" s="123">
        <v>1.97</v>
      </c>
      <c r="AO211" s="123">
        <v>-4.07</v>
      </c>
      <c r="AP211" s="123">
        <v>48.651888870478523</v>
      </c>
      <c r="AQ211" s="123">
        <v>-1.731690136319729</v>
      </c>
      <c r="AR211" s="101">
        <v>-67.790508551003143</v>
      </c>
      <c r="AS211" s="60">
        <v>344.62653691960537</v>
      </c>
      <c r="AT211" s="150">
        <v>129.78025410607745</v>
      </c>
      <c r="AU211" s="154">
        <f>SUM(W211,AC211,AR211,AS211,AT211)</f>
        <v>717.26668201358245</v>
      </c>
    </row>
    <row r="212" spans="1:47">
      <c r="A212" s="7">
        <v>636</v>
      </c>
      <c r="B212" s="16" t="s">
        <v>208</v>
      </c>
      <c r="C212" s="3">
        <v>8130</v>
      </c>
      <c r="D212" s="13">
        <v>432.37136531365314</v>
      </c>
      <c r="E212" s="13">
        <v>108.1929643296433</v>
      </c>
      <c r="F212" s="13">
        <v>574.11280811808115</v>
      </c>
      <c r="G212" s="13">
        <v>562.06240467404677</v>
      </c>
      <c r="H212" s="13">
        <v>54.067212792127918</v>
      </c>
      <c r="I212" s="13">
        <v>43.978455104551045</v>
      </c>
      <c r="J212" s="104">
        <v>1774.7852103321034</v>
      </c>
      <c r="K212" s="26">
        <v>58.577401064819277</v>
      </c>
      <c r="L212" s="26">
        <v>0</v>
      </c>
      <c r="M212" s="26">
        <v>0</v>
      </c>
      <c r="N212" s="26">
        <v>97.971997539975391</v>
      </c>
      <c r="O212" s="26">
        <v>72.89579447565059</v>
      </c>
      <c r="P212" s="26">
        <v>0</v>
      </c>
      <c r="Q212" s="26">
        <v>0</v>
      </c>
      <c r="R212" s="26">
        <v>39.235010962663296</v>
      </c>
      <c r="S212" s="26">
        <v>35.948260762607632</v>
      </c>
      <c r="T212" s="29">
        <v>304.62846480571613</v>
      </c>
      <c r="U212" s="114">
        <f>SUM(J212+T212)</f>
        <v>2079.4136751378196</v>
      </c>
      <c r="V212" s="101">
        <v>-1467.53</v>
      </c>
      <c r="W212" s="101">
        <f>U212+V212</f>
        <v>611.88367513781964</v>
      </c>
      <c r="X212" s="11">
        <v>0</v>
      </c>
      <c r="Y212" s="11">
        <v>0</v>
      </c>
      <c r="Z212" s="11">
        <v>9.9284720240677586</v>
      </c>
      <c r="AA212" s="11">
        <v>17.909911206099132</v>
      </c>
      <c r="AB212" s="11">
        <v>0</v>
      </c>
      <c r="AC212" s="9">
        <v>27.83838323016689</v>
      </c>
      <c r="AD212" s="123">
        <v>-0.99</v>
      </c>
      <c r="AE212" s="123">
        <v>-1.79</v>
      </c>
      <c r="AF212" s="123">
        <v>-0.99</v>
      </c>
      <c r="AG212" s="123">
        <v>-0.01</v>
      </c>
      <c r="AH212" s="123">
        <v>-19.59</v>
      </c>
      <c r="AI212" s="123">
        <v>-35.341554735547362</v>
      </c>
      <c r="AJ212" s="123">
        <v>90.567497757226064</v>
      </c>
      <c r="AK212" s="123">
        <v>6.6880667224698529</v>
      </c>
      <c r="AL212" s="123">
        <v>-29.98</v>
      </c>
      <c r="AM212" s="123">
        <v>-11.48</v>
      </c>
      <c r="AN212" s="123">
        <v>1.97</v>
      </c>
      <c r="AO212" s="123">
        <v>-4.07</v>
      </c>
      <c r="AP212" s="123">
        <v>19.32169911965239</v>
      </c>
      <c r="AQ212" s="123">
        <v>-1.6491068900578287</v>
      </c>
      <c r="AR212" s="101">
        <v>12.656601973743115</v>
      </c>
      <c r="AS212" s="60">
        <v>437.80984899962203</v>
      </c>
      <c r="AT212" s="150">
        <v>155.74667583469329</v>
      </c>
      <c r="AU212" s="154">
        <f>SUM(W212,AC212,AR212,AS212,AT212)</f>
        <v>1245.9351851760448</v>
      </c>
    </row>
    <row r="213" spans="1:47">
      <c r="A213" s="7">
        <v>638</v>
      </c>
      <c r="B213" s="16" t="s">
        <v>209</v>
      </c>
      <c r="C213" s="3">
        <v>51289</v>
      </c>
      <c r="D213" s="13">
        <v>446.14760669929228</v>
      </c>
      <c r="E213" s="13">
        <v>90.650252490787494</v>
      </c>
      <c r="F213" s="13">
        <v>541.45550098461661</v>
      </c>
      <c r="G213" s="13">
        <v>494.18417399442376</v>
      </c>
      <c r="H213" s="13">
        <v>54.720988126108914</v>
      </c>
      <c r="I213" s="13">
        <v>47.803770789058085</v>
      </c>
      <c r="J213" s="104">
        <v>1674.962293084287</v>
      </c>
      <c r="K213" s="26">
        <v>65.398443794670229</v>
      </c>
      <c r="L213" s="26">
        <v>21.249200000000002</v>
      </c>
      <c r="M213" s="26">
        <v>78.6071191639533</v>
      </c>
      <c r="N213" s="26">
        <v>160.15655286708653</v>
      </c>
      <c r="O213" s="26">
        <v>10.090376208891868</v>
      </c>
      <c r="P213" s="26">
        <v>0</v>
      </c>
      <c r="Q213" s="26">
        <v>10.148470822203592</v>
      </c>
      <c r="R213" s="26">
        <v>27.349086663889089</v>
      </c>
      <c r="S213" s="26">
        <v>44.040014817992166</v>
      </c>
      <c r="T213" s="29">
        <v>417.03926433868679</v>
      </c>
      <c r="U213" s="114">
        <f>SUM(J213+T213)</f>
        <v>2092.0015574229737</v>
      </c>
      <c r="V213" s="101">
        <v>-1467.53</v>
      </c>
      <c r="W213" s="101">
        <f>U213+V213</f>
        <v>624.47155742297377</v>
      </c>
      <c r="X213" s="11">
        <v>0</v>
      </c>
      <c r="Y213" s="11">
        <v>0</v>
      </c>
      <c r="Z213" s="11">
        <v>12.411090252540157</v>
      </c>
      <c r="AA213" s="11">
        <v>21.009652994435321</v>
      </c>
      <c r="AB213" s="11">
        <v>4.661602477657941</v>
      </c>
      <c r="AC213" s="9">
        <v>38.08234572463342</v>
      </c>
      <c r="AD213" s="123">
        <v>-0.99</v>
      </c>
      <c r="AE213" s="123">
        <v>-1.79</v>
      </c>
      <c r="AF213" s="123">
        <v>-0.99</v>
      </c>
      <c r="AG213" s="123">
        <v>-0.01</v>
      </c>
      <c r="AH213" s="123">
        <v>-19.59</v>
      </c>
      <c r="AI213" s="123">
        <v>-48.039066856440954</v>
      </c>
      <c r="AJ213" s="123">
        <v>283.15168924676971</v>
      </c>
      <c r="AK213" s="123">
        <v>87.849638429469124</v>
      </c>
      <c r="AL213" s="123">
        <v>-29.98</v>
      </c>
      <c r="AM213" s="123">
        <v>-11.479999999999999</v>
      </c>
      <c r="AN213" s="123">
        <v>1.97</v>
      </c>
      <c r="AO213" s="123">
        <v>-4.07</v>
      </c>
      <c r="AP213" s="123">
        <v>24.47732581704248</v>
      </c>
      <c r="AQ213" s="123">
        <v>-6.1574007531267991</v>
      </c>
      <c r="AR213" s="101">
        <v>274.35218588371345</v>
      </c>
      <c r="AS213" s="60">
        <v>-26.018509745501571</v>
      </c>
      <c r="AT213" s="150">
        <v>91.59535527624503</v>
      </c>
      <c r="AU213" s="154">
        <f>SUM(W213,AC213,AR213,AS213,AT213)</f>
        <v>1002.4829345620642</v>
      </c>
    </row>
    <row r="214" spans="1:47">
      <c r="A214" s="7">
        <v>678</v>
      </c>
      <c r="B214" s="16" t="s">
        <v>210</v>
      </c>
      <c r="C214" s="3">
        <v>23797</v>
      </c>
      <c r="D214" s="13">
        <v>406.21686767239572</v>
      </c>
      <c r="E214" s="13">
        <v>96.933613480690852</v>
      </c>
      <c r="F214" s="13">
        <v>585.24026095726356</v>
      </c>
      <c r="G214" s="13">
        <v>564.64504349287733</v>
      </c>
      <c r="H214" s="13">
        <v>54.244416523091154</v>
      </c>
      <c r="I214" s="13">
        <v>42.913427742992816</v>
      </c>
      <c r="J214" s="104">
        <v>1750.1936298693117</v>
      </c>
      <c r="K214" s="26">
        <v>83.777505161997908</v>
      </c>
      <c r="L214" s="26">
        <v>0</v>
      </c>
      <c r="M214" s="26">
        <v>0</v>
      </c>
      <c r="N214" s="26">
        <v>74.556532336008743</v>
      </c>
      <c r="O214" s="26">
        <v>33.663932372889143</v>
      </c>
      <c r="P214" s="26">
        <v>0</v>
      </c>
      <c r="Q214" s="26">
        <v>0</v>
      </c>
      <c r="R214" s="26">
        <v>24.329541745341331</v>
      </c>
      <c r="S214" s="26">
        <v>52.766617640879112</v>
      </c>
      <c r="T214" s="29">
        <v>269.09412925711621</v>
      </c>
      <c r="U214" s="114">
        <f>SUM(J214+T214)</f>
        <v>2019.287759126428</v>
      </c>
      <c r="V214" s="101">
        <v>-1467.53</v>
      </c>
      <c r="W214" s="101">
        <f>U214+V214</f>
        <v>551.75775912642803</v>
      </c>
      <c r="X214" s="11">
        <v>27.050802666666666</v>
      </c>
      <c r="Y214" s="11">
        <v>0</v>
      </c>
      <c r="Z214" s="11">
        <v>15.426947008604426</v>
      </c>
      <c r="AA214" s="11">
        <v>19.16185806609408</v>
      </c>
      <c r="AB214" s="11">
        <v>0</v>
      </c>
      <c r="AC214" s="9">
        <v>61.639607741365175</v>
      </c>
      <c r="AD214" s="123">
        <v>-0.99</v>
      </c>
      <c r="AE214" s="123">
        <v>-1.7899999999999998</v>
      </c>
      <c r="AF214" s="123">
        <v>-0.99</v>
      </c>
      <c r="AG214" s="123">
        <v>-0.01</v>
      </c>
      <c r="AH214" s="123">
        <v>-19.59</v>
      </c>
      <c r="AI214" s="123">
        <v>-44.028686389040637</v>
      </c>
      <c r="AJ214" s="123">
        <v>63.652918055453917</v>
      </c>
      <c r="AK214" s="123">
        <v>5.0779162548001375</v>
      </c>
      <c r="AL214" s="123">
        <v>-29.980000000000004</v>
      </c>
      <c r="AM214" s="123">
        <v>-11.48</v>
      </c>
      <c r="AN214" s="123">
        <v>1.9699999999999998</v>
      </c>
      <c r="AO214" s="123">
        <v>-4.07</v>
      </c>
      <c r="AP214" s="123">
        <v>42.88333671410593</v>
      </c>
      <c r="AQ214" s="123">
        <v>2.9083015458781047</v>
      </c>
      <c r="AR214" s="101">
        <v>3.5637861811974436</v>
      </c>
      <c r="AS214" s="60">
        <v>96.390450959753096</v>
      </c>
      <c r="AT214" s="150">
        <v>74.091467579885858</v>
      </c>
      <c r="AU214" s="154">
        <f>SUM(W214,AC214,AR214,AS214,AT214)</f>
        <v>787.44307158862955</v>
      </c>
    </row>
    <row r="215" spans="1:47">
      <c r="A215" s="7">
        <v>680</v>
      </c>
      <c r="B215" s="16" t="s">
        <v>211</v>
      </c>
      <c r="C215" s="3">
        <v>25331</v>
      </c>
      <c r="D215" s="13">
        <v>462.67737752161383</v>
      </c>
      <c r="E215" s="13">
        <v>94.961146421380931</v>
      </c>
      <c r="F215" s="13">
        <v>496.93959812087957</v>
      </c>
      <c r="G215" s="13">
        <v>423.13444396194393</v>
      </c>
      <c r="H215" s="13">
        <v>55.312058742252574</v>
      </c>
      <c r="I215" s="13">
        <v>48.141638308791606</v>
      </c>
      <c r="J215" s="104">
        <v>1581.1662630768626</v>
      </c>
      <c r="K215" s="26">
        <v>52.755436692629495</v>
      </c>
      <c r="L215" s="26">
        <v>0</v>
      </c>
      <c r="M215" s="26">
        <v>0</v>
      </c>
      <c r="N215" s="26">
        <v>227.33689826694564</v>
      </c>
      <c r="O215" s="26">
        <v>1.5210892574486405</v>
      </c>
      <c r="P215" s="26">
        <v>0</v>
      </c>
      <c r="Q215" s="26">
        <v>0</v>
      </c>
      <c r="R215" s="26">
        <v>32.593936033466079</v>
      </c>
      <c r="S215" s="26">
        <v>42.063018435908575</v>
      </c>
      <c r="T215" s="29">
        <v>356.27037868639843</v>
      </c>
      <c r="U215" s="114">
        <f>SUM(J215+T215)</f>
        <v>1937.4366417632609</v>
      </c>
      <c r="V215" s="101">
        <v>-1467.53</v>
      </c>
      <c r="W215" s="101">
        <f>U215+V215</f>
        <v>469.90664176326095</v>
      </c>
      <c r="X215" s="11">
        <v>0</v>
      </c>
      <c r="Y215" s="11">
        <v>0</v>
      </c>
      <c r="Z215" s="11">
        <v>13.309856906528951</v>
      </c>
      <c r="AA215" s="11">
        <v>16.373054861362426</v>
      </c>
      <c r="AB215" s="11">
        <v>13.21218105566601</v>
      </c>
      <c r="AC215" s="9">
        <v>42.895092823557391</v>
      </c>
      <c r="AD215" s="123">
        <v>-0.99</v>
      </c>
      <c r="AE215" s="123">
        <v>-1.7899999999999998</v>
      </c>
      <c r="AF215" s="123">
        <v>-0.99</v>
      </c>
      <c r="AG215" s="123">
        <v>-0.01</v>
      </c>
      <c r="AH215" s="123">
        <v>-19.59</v>
      </c>
      <c r="AI215" s="123">
        <v>-52.105888437092894</v>
      </c>
      <c r="AJ215" s="123">
        <v>31.075661807139404</v>
      </c>
      <c r="AK215" s="123">
        <v>11.032503364821808</v>
      </c>
      <c r="AL215" s="123">
        <v>-29.98</v>
      </c>
      <c r="AM215" s="123">
        <v>-11.48</v>
      </c>
      <c r="AN215" s="123">
        <v>1.97</v>
      </c>
      <c r="AO215" s="123">
        <v>-4.07</v>
      </c>
      <c r="AP215" s="123">
        <v>54.606311785356056</v>
      </c>
      <c r="AQ215" s="123">
        <v>4.5468343116061778</v>
      </c>
      <c r="AR215" s="101">
        <v>-17.774577168169433</v>
      </c>
      <c r="AS215" s="60">
        <v>41.532266690460396</v>
      </c>
      <c r="AT215" s="150">
        <v>72.478672879073002</v>
      </c>
      <c r="AU215" s="154">
        <f>SUM(W215,AC215,AR215,AS215,AT215)</f>
        <v>609.03809698818225</v>
      </c>
    </row>
    <row r="216" spans="1:47">
      <c r="A216" s="7">
        <v>681</v>
      </c>
      <c r="B216" s="16" t="s">
        <v>212</v>
      </c>
      <c r="C216" s="3">
        <v>3297</v>
      </c>
      <c r="D216" s="13">
        <v>279.35837124658781</v>
      </c>
      <c r="E216" s="13">
        <v>78.948255990294214</v>
      </c>
      <c r="F216" s="13">
        <v>442.83402183803457</v>
      </c>
      <c r="G216" s="13">
        <v>306.24995450409466</v>
      </c>
      <c r="H216" s="13">
        <v>57.935189566272371</v>
      </c>
      <c r="I216" s="13">
        <v>40.815820442826812</v>
      </c>
      <c r="J216" s="104">
        <v>1206.1416135881104</v>
      </c>
      <c r="K216" s="26">
        <v>58.589057760425241</v>
      </c>
      <c r="L216" s="26">
        <v>0</v>
      </c>
      <c r="M216" s="26">
        <v>0</v>
      </c>
      <c r="N216" s="26">
        <v>107.62643615407946</v>
      </c>
      <c r="O216" s="26">
        <v>134.13462458505978</v>
      </c>
      <c r="P216" s="26">
        <v>0</v>
      </c>
      <c r="Q216" s="26">
        <v>0</v>
      </c>
      <c r="R216" s="26">
        <v>39.042987592835992</v>
      </c>
      <c r="S216" s="26">
        <v>36.08123748862603</v>
      </c>
      <c r="T216" s="29">
        <v>375.47434358102657</v>
      </c>
      <c r="U216" s="114">
        <f>SUM(J216+T216)</f>
        <v>1581.6159571691369</v>
      </c>
      <c r="V216" s="101">
        <v>-1467.53</v>
      </c>
      <c r="W216" s="101">
        <f>U216+V216</f>
        <v>114.08595716913692</v>
      </c>
      <c r="X216" s="11">
        <v>60.363265333333338</v>
      </c>
      <c r="Y216" s="11">
        <v>0</v>
      </c>
      <c r="Z216" s="11">
        <v>11.547462534938704</v>
      </c>
      <c r="AA216" s="11">
        <v>21.083439663814062</v>
      </c>
      <c r="AB216" s="11">
        <v>0</v>
      </c>
      <c r="AC216" s="9">
        <v>92.994167532086095</v>
      </c>
      <c r="AD216" s="123">
        <v>-0.98999999999999988</v>
      </c>
      <c r="AE216" s="123">
        <v>-1.79</v>
      </c>
      <c r="AF216" s="123">
        <v>-0.98999999999999988</v>
      </c>
      <c r="AG216" s="123">
        <v>-0.01</v>
      </c>
      <c r="AH216" s="123">
        <v>-19.59</v>
      </c>
      <c r="AI216" s="123">
        <v>-38.362071580224445</v>
      </c>
      <c r="AJ216" s="123">
        <v>101.88316602424806</v>
      </c>
      <c r="AK216" s="123">
        <v>69.402610554309405</v>
      </c>
      <c r="AL216" s="123">
        <v>-29.98</v>
      </c>
      <c r="AM216" s="123">
        <v>-11.480000000000002</v>
      </c>
      <c r="AN216" s="123">
        <v>1.97</v>
      </c>
      <c r="AO216" s="123">
        <v>-4.07</v>
      </c>
      <c r="AP216" s="123">
        <v>32.977284280091297</v>
      </c>
      <c r="AQ216" s="123">
        <v>6.1984804737124977</v>
      </c>
      <c r="AR216" s="101">
        <v>105.16946975213679</v>
      </c>
      <c r="AS216" s="60">
        <v>377.05770407682814</v>
      </c>
      <c r="AT216" s="150">
        <v>183.30614504912612</v>
      </c>
      <c r="AU216" s="154">
        <f>SUM(W216,AC216,AR216,AS216,AT216)</f>
        <v>872.61344357931409</v>
      </c>
    </row>
    <row r="217" spans="1:47">
      <c r="A217" s="7">
        <v>683</v>
      </c>
      <c r="B217" s="16" t="s">
        <v>213</v>
      </c>
      <c r="C217" s="3">
        <v>3599</v>
      </c>
      <c r="D217" s="13">
        <v>370.9619616560156</v>
      </c>
      <c r="E217" s="13">
        <v>92.274854126146153</v>
      </c>
      <c r="F217" s="13">
        <v>590.64575993331493</v>
      </c>
      <c r="G217" s="13">
        <v>640.23370380661299</v>
      </c>
      <c r="H217" s="13">
        <v>54.12122811892192</v>
      </c>
      <c r="I217" s="13">
        <v>39.037743817727147</v>
      </c>
      <c r="J217" s="104">
        <v>1787.2752514587385</v>
      </c>
      <c r="K217" s="26">
        <v>79.534284702420138</v>
      </c>
      <c r="L217" s="26">
        <v>0</v>
      </c>
      <c r="M217" s="26">
        <v>0</v>
      </c>
      <c r="N217" s="26">
        <v>32.515459849958319</v>
      </c>
      <c r="O217" s="26">
        <v>758.4163954922692</v>
      </c>
      <c r="P217" s="26">
        <v>0</v>
      </c>
      <c r="Q217" s="26">
        <v>0</v>
      </c>
      <c r="R217" s="26">
        <v>34.436689806816638</v>
      </c>
      <c r="S217" s="26">
        <v>40.39882189497083</v>
      </c>
      <c r="T217" s="29">
        <v>945.30165174643525</v>
      </c>
      <c r="U217" s="114">
        <f>SUM(J217+T217)</f>
        <v>2732.5769032051739</v>
      </c>
      <c r="V217" s="101">
        <v>-1467.53</v>
      </c>
      <c r="W217" s="101">
        <f>U217+V217</f>
        <v>1265.046903205174</v>
      </c>
      <c r="X217" s="11">
        <v>343.083956</v>
      </c>
      <c r="Y217" s="11">
        <v>0</v>
      </c>
      <c r="Z217" s="11">
        <v>12.937504261240541</v>
      </c>
      <c r="AA217" s="11">
        <v>15.975701080632216</v>
      </c>
      <c r="AB217" s="11">
        <v>0</v>
      </c>
      <c r="AC217" s="9">
        <v>371.99716134187275</v>
      </c>
      <c r="AD217" s="123">
        <v>-0.98999999999999988</v>
      </c>
      <c r="AE217" s="123">
        <v>-1.79</v>
      </c>
      <c r="AF217" s="123">
        <v>-0.98999999999999988</v>
      </c>
      <c r="AG217" s="123">
        <v>-0.01</v>
      </c>
      <c r="AH217" s="123">
        <v>-19.59</v>
      </c>
      <c r="AI217" s="123">
        <v>-28.600825229230342</v>
      </c>
      <c r="AJ217" s="123">
        <v>-35.876641815037075</v>
      </c>
      <c r="AK217" s="123">
        <v>22.130995916149914</v>
      </c>
      <c r="AL217" s="123">
        <v>-29.98</v>
      </c>
      <c r="AM217" s="123">
        <v>-11.48</v>
      </c>
      <c r="AN217" s="123">
        <v>1.97</v>
      </c>
      <c r="AO217" s="123">
        <v>-4.07</v>
      </c>
      <c r="AP217" s="123">
        <v>48.117238856730111</v>
      </c>
      <c r="AQ217" s="123">
        <v>-1.749415142599656</v>
      </c>
      <c r="AR217" s="101">
        <v>-62.90864741398704</v>
      </c>
      <c r="AS217" s="60">
        <v>689.37421073642122</v>
      </c>
      <c r="AT217" s="150">
        <v>157.47482905188454</v>
      </c>
      <c r="AU217" s="154">
        <f>SUM(W217,AC217,AR217,AS217,AT217)</f>
        <v>2420.9844569213656</v>
      </c>
    </row>
    <row r="218" spans="1:47">
      <c r="A218" s="7">
        <v>684</v>
      </c>
      <c r="B218" s="16" t="s">
        <v>214</v>
      </c>
      <c r="C218" s="3">
        <v>38832</v>
      </c>
      <c r="D218" s="13">
        <v>379.49919653893699</v>
      </c>
      <c r="E218" s="13">
        <v>87.601782035434695</v>
      </c>
      <c r="F218" s="13">
        <v>447.48023099505565</v>
      </c>
      <c r="G218" s="13">
        <v>416.03053152039558</v>
      </c>
      <c r="H218" s="13">
        <v>56.486067161104245</v>
      </c>
      <c r="I218" s="13">
        <v>46.73392356819118</v>
      </c>
      <c r="J218" s="104">
        <v>1433.8317318191182</v>
      </c>
      <c r="K218" s="26">
        <v>62.068415110177341</v>
      </c>
      <c r="L218" s="26">
        <v>0</v>
      </c>
      <c r="M218" s="26">
        <v>0</v>
      </c>
      <c r="N218" s="26">
        <v>162.10116527606098</v>
      </c>
      <c r="O218" s="26">
        <v>10.099453021188435</v>
      </c>
      <c r="P218" s="26">
        <v>0</v>
      </c>
      <c r="Q218" s="26">
        <v>0</v>
      </c>
      <c r="R218" s="26">
        <v>35.516541705808429</v>
      </c>
      <c r="S218" s="26">
        <v>43.039563246806757</v>
      </c>
      <c r="T218" s="29">
        <v>312.82513836004193</v>
      </c>
      <c r="U218" s="114">
        <f>SUM(J218+T218)</f>
        <v>1746.6568701791603</v>
      </c>
      <c r="V218" s="101">
        <v>-1467.53</v>
      </c>
      <c r="W218" s="101">
        <f>U218+V218</f>
        <v>279.12687017916028</v>
      </c>
      <c r="X218" s="11">
        <v>0</v>
      </c>
      <c r="Y218" s="11">
        <v>0</v>
      </c>
      <c r="Z218" s="11">
        <v>13.868178684315319</v>
      </c>
      <c r="AA218" s="11">
        <v>19.451460322137642</v>
      </c>
      <c r="AB218" s="11">
        <v>0</v>
      </c>
      <c r="AC218" s="9">
        <v>33.31963900645296</v>
      </c>
      <c r="AD218" s="123">
        <v>-0.99</v>
      </c>
      <c r="AE218" s="123">
        <v>-1.79</v>
      </c>
      <c r="AF218" s="123">
        <v>-0.99</v>
      </c>
      <c r="AG218" s="123">
        <v>-0.01</v>
      </c>
      <c r="AH218" s="123">
        <v>-19.59</v>
      </c>
      <c r="AI218" s="123">
        <v>-35.672322569015243</v>
      </c>
      <c r="AJ218" s="123">
        <v>-8.353517231784588</v>
      </c>
      <c r="AK218" s="123">
        <v>3.4318342255264276</v>
      </c>
      <c r="AL218" s="123">
        <v>-29.980000000000004</v>
      </c>
      <c r="AM218" s="123">
        <v>-11.48</v>
      </c>
      <c r="AN218" s="123">
        <v>1.9699999999999998</v>
      </c>
      <c r="AO218" s="123">
        <v>-4.07</v>
      </c>
      <c r="AP218" s="123">
        <v>48.130029535557966</v>
      </c>
      <c r="AQ218" s="123">
        <v>-2.263753756080003</v>
      </c>
      <c r="AR218" s="101">
        <v>-61.657729795795433</v>
      </c>
      <c r="AS218" s="60">
        <v>-4.1741854036307817</v>
      </c>
      <c r="AT218" s="150">
        <v>123.93899143600498</v>
      </c>
      <c r="AU218" s="154">
        <f>SUM(W218,AC218,AR218,AS218,AT218)</f>
        <v>370.55358542219199</v>
      </c>
    </row>
    <row r="219" spans="1:47">
      <c r="A219" s="7">
        <v>686</v>
      </c>
      <c r="B219" s="16" t="s">
        <v>215</v>
      </c>
      <c r="C219" s="3">
        <v>2933</v>
      </c>
      <c r="D219" s="13">
        <v>247.76532560518243</v>
      </c>
      <c r="E219" s="13">
        <v>58.144016365496078</v>
      </c>
      <c r="F219" s="13">
        <v>376.56799863620864</v>
      </c>
      <c r="G219" s="13">
        <v>441.35526764405046</v>
      </c>
      <c r="H219" s="13">
        <v>58.224848278213436</v>
      </c>
      <c r="I219" s="13">
        <v>40.530351176270031</v>
      </c>
      <c r="J219" s="104">
        <v>1222.587807705421</v>
      </c>
      <c r="K219" s="26">
        <v>70.038710917099294</v>
      </c>
      <c r="L219" s="26">
        <v>0</v>
      </c>
      <c r="M219" s="26">
        <v>0</v>
      </c>
      <c r="N219" s="26">
        <v>66.926996249573818</v>
      </c>
      <c r="O219" s="26">
        <v>145.20439124766472</v>
      </c>
      <c r="P219" s="26">
        <v>0</v>
      </c>
      <c r="Q219" s="26">
        <v>0</v>
      </c>
      <c r="R219" s="26">
        <v>24.426486495507248</v>
      </c>
      <c r="S219" s="26">
        <v>37.805086941697922</v>
      </c>
      <c r="T219" s="29">
        <v>344.40167185154297</v>
      </c>
      <c r="U219" s="114">
        <f>SUM(J219+T219)</f>
        <v>1566.9894795569639</v>
      </c>
      <c r="V219" s="101">
        <v>-1467.53</v>
      </c>
      <c r="W219" s="101">
        <f>U219+V219</f>
        <v>99.45947955696397</v>
      </c>
      <c r="X219" s="11">
        <v>118.87931399999999</v>
      </c>
      <c r="Y219" s="11">
        <v>0</v>
      </c>
      <c r="Z219" s="11">
        <v>11.082533827267516</v>
      </c>
      <c r="AA219" s="11">
        <v>21.481424843032041</v>
      </c>
      <c r="AB219" s="11">
        <v>0</v>
      </c>
      <c r="AC219" s="9">
        <v>151.44327267029956</v>
      </c>
      <c r="AD219" s="123">
        <v>-0.99</v>
      </c>
      <c r="AE219" s="123">
        <v>-1.7899999999999998</v>
      </c>
      <c r="AF219" s="123">
        <v>-0.99</v>
      </c>
      <c r="AG219" s="123">
        <v>-0.01</v>
      </c>
      <c r="AH219" s="123">
        <v>-19.59</v>
      </c>
      <c r="AI219" s="123">
        <v>-43.204302761677461</v>
      </c>
      <c r="AJ219" s="123">
        <v>-61.65890504931231</v>
      </c>
      <c r="AK219" s="123">
        <v>-63.712564518243987</v>
      </c>
      <c r="AL219" s="123">
        <v>-29.98</v>
      </c>
      <c r="AM219" s="123">
        <v>-11.48</v>
      </c>
      <c r="AN219" s="123">
        <v>1.97</v>
      </c>
      <c r="AO219" s="123">
        <v>-4.07</v>
      </c>
      <c r="AP219" s="123">
        <v>26.674574245275185</v>
      </c>
      <c r="AQ219" s="123">
        <v>4.1595460196846528</v>
      </c>
      <c r="AR219" s="101">
        <v>-204.67165206427393</v>
      </c>
      <c r="AS219" s="60">
        <v>506.5764094453852</v>
      </c>
      <c r="AT219" s="150">
        <v>159.90005873490981</v>
      </c>
      <c r="AU219" s="154">
        <f>SUM(W219,AC219,AR219,AS219,AT219)</f>
        <v>712.70756834328472</v>
      </c>
    </row>
    <row r="220" spans="1:47">
      <c r="A220" s="7">
        <v>687</v>
      </c>
      <c r="B220" s="16" t="s">
        <v>216</v>
      </c>
      <c r="C220" s="3">
        <v>1424</v>
      </c>
      <c r="D220" s="13">
        <v>201.75442415730339</v>
      </c>
      <c r="E220" s="13">
        <v>50.4247191011236</v>
      </c>
      <c r="F220" s="13">
        <v>297.49567415730337</v>
      </c>
      <c r="G220" s="13">
        <v>409.07496488764048</v>
      </c>
      <c r="H220" s="13">
        <v>59.498132022471907</v>
      </c>
      <c r="I220" s="13">
        <v>38.4570786516854</v>
      </c>
      <c r="J220" s="104">
        <v>1056.7049929775283</v>
      </c>
      <c r="K220" s="26">
        <v>87.729951886172117</v>
      </c>
      <c r="L220" s="26">
        <v>0</v>
      </c>
      <c r="M220" s="26">
        <v>0</v>
      </c>
      <c r="N220" s="26">
        <v>29.160351123595508</v>
      </c>
      <c r="O220" s="26">
        <v>638.61185280058373</v>
      </c>
      <c r="P220" s="26">
        <v>0</v>
      </c>
      <c r="Q220" s="26">
        <v>0</v>
      </c>
      <c r="R220" s="26">
        <v>31.892522597699589</v>
      </c>
      <c r="S220" s="26">
        <v>47.442022471910114</v>
      </c>
      <c r="T220" s="29">
        <v>834.83670087996086</v>
      </c>
      <c r="U220" s="114">
        <f>SUM(J220+T220)</f>
        <v>1891.541693857489</v>
      </c>
      <c r="V220" s="101">
        <v>-1467.53</v>
      </c>
      <c r="W220" s="101">
        <f>U220+V220</f>
        <v>424.01169385748904</v>
      </c>
      <c r="X220" s="11">
        <v>343.26840799999997</v>
      </c>
      <c r="Y220" s="11">
        <v>0</v>
      </c>
      <c r="Z220" s="11">
        <v>12.66389340931207</v>
      </c>
      <c r="AA220" s="11">
        <v>16.692658961418008</v>
      </c>
      <c r="AB220" s="11">
        <v>0</v>
      </c>
      <c r="AC220" s="9">
        <v>372.62496037073009</v>
      </c>
      <c r="AD220" s="123">
        <v>-0.99</v>
      </c>
      <c r="AE220" s="123">
        <v>-1.79</v>
      </c>
      <c r="AF220" s="123">
        <v>-0.99</v>
      </c>
      <c r="AG220" s="123">
        <v>-0.01</v>
      </c>
      <c r="AH220" s="123">
        <v>-19.59</v>
      </c>
      <c r="AI220" s="123">
        <v>-44.663960674157309</v>
      </c>
      <c r="AJ220" s="123">
        <v>57.030599683170109</v>
      </c>
      <c r="AK220" s="123">
        <v>-48.527104421836832</v>
      </c>
      <c r="AL220" s="123">
        <v>-29.980000000000004</v>
      </c>
      <c r="AM220" s="123">
        <v>-11.48</v>
      </c>
      <c r="AN220" s="123">
        <v>1.9699999999999998</v>
      </c>
      <c r="AO220" s="123">
        <v>-4.07</v>
      </c>
      <c r="AP220" s="123">
        <v>66.452594072232031</v>
      </c>
      <c r="AQ220" s="123">
        <v>1.4561141871248091</v>
      </c>
      <c r="AR220" s="101">
        <v>-35.181757153467188</v>
      </c>
      <c r="AS220" s="60">
        <v>264.7208394509197</v>
      </c>
      <c r="AT220" s="150">
        <v>205.54335630993029</v>
      </c>
      <c r="AU220" s="154">
        <f>SUM(W220,AC220,AR220,AS220,AT220)</f>
        <v>1231.7190928356019</v>
      </c>
    </row>
    <row r="221" spans="1:47">
      <c r="A221" s="7">
        <v>689</v>
      </c>
      <c r="B221" s="16" t="s">
        <v>217</v>
      </c>
      <c r="C221" s="3">
        <v>3032</v>
      </c>
      <c r="D221" s="13">
        <v>220.16690303430082</v>
      </c>
      <c r="E221" s="13">
        <v>38.483773087071242</v>
      </c>
      <c r="F221" s="13">
        <v>326.84716029023747</v>
      </c>
      <c r="G221" s="13">
        <v>298.86098284960423</v>
      </c>
      <c r="H221" s="13">
        <v>59.748502638522424</v>
      </c>
      <c r="I221" s="13">
        <v>38.849036939313983</v>
      </c>
      <c r="J221" s="104">
        <v>982.95635883905015</v>
      </c>
      <c r="K221" s="26">
        <v>104.28928415892076</v>
      </c>
      <c r="L221" s="26">
        <v>0</v>
      </c>
      <c r="M221" s="26">
        <v>0</v>
      </c>
      <c r="N221" s="26">
        <v>84.039726253298156</v>
      </c>
      <c r="O221" s="26">
        <v>91.604067461989217</v>
      </c>
      <c r="P221" s="26">
        <v>0</v>
      </c>
      <c r="Q221" s="26">
        <v>0</v>
      </c>
      <c r="R221" s="26">
        <v>34.890644581032099</v>
      </c>
      <c r="S221" s="26">
        <v>59.57873350923483</v>
      </c>
      <c r="T221" s="29">
        <v>374.40245596447511</v>
      </c>
      <c r="U221" s="114">
        <f>SUM(J221+T221)</f>
        <v>1357.3588148035253</v>
      </c>
      <c r="V221" s="101">
        <v>-1467.53</v>
      </c>
      <c r="W221" s="101">
        <f>U221+V221</f>
        <v>-110.17118519647465</v>
      </c>
      <c r="X221" s="11">
        <v>105.448296</v>
      </c>
      <c r="Y221" s="11">
        <v>0</v>
      </c>
      <c r="Z221" s="11">
        <v>12.464074040504244</v>
      </c>
      <c r="AA221" s="11">
        <v>17.022612565554791</v>
      </c>
      <c r="AB221" s="11">
        <v>0</v>
      </c>
      <c r="AC221" s="9">
        <v>134.93498260605904</v>
      </c>
      <c r="AD221" s="123">
        <v>-0.99</v>
      </c>
      <c r="AE221" s="123">
        <v>-1.7899999999999998</v>
      </c>
      <c r="AF221" s="123">
        <v>-0.99</v>
      </c>
      <c r="AG221" s="123">
        <v>-0.01</v>
      </c>
      <c r="AH221" s="123">
        <v>-19.59</v>
      </c>
      <c r="AI221" s="123">
        <v>-39.163007915567285</v>
      </c>
      <c r="AJ221" s="123">
        <v>454.09009085880263</v>
      </c>
      <c r="AK221" s="123">
        <v>277.44500583642855</v>
      </c>
      <c r="AL221" s="123">
        <v>-29.98</v>
      </c>
      <c r="AM221" s="123">
        <v>-11.48</v>
      </c>
      <c r="AN221" s="123">
        <v>1.97</v>
      </c>
      <c r="AO221" s="123">
        <v>-4.07</v>
      </c>
      <c r="AP221" s="123">
        <v>61.044053756256766</v>
      </c>
      <c r="AQ221" s="123">
        <v>20.837596797952767</v>
      </c>
      <c r="AR221" s="101">
        <v>707.32373933387339</v>
      </c>
      <c r="AS221" s="60">
        <v>-5.1843703934694076</v>
      </c>
      <c r="AT221" s="150">
        <v>141.15586048908381</v>
      </c>
      <c r="AU221" s="154">
        <f>SUM(W221,AC221,AR221,AS221,AT221)</f>
        <v>868.0590268390722</v>
      </c>
    </row>
    <row r="222" spans="1:47">
      <c r="A222" s="7">
        <v>691</v>
      </c>
      <c r="B222" s="16" t="s">
        <v>218</v>
      </c>
      <c r="C222" s="3">
        <v>2598</v>
      </c>
      <c r="D222" s="13">
        <v>530.15467667436496</v>
      </c>
      <c r="E222" s="13">
        <v>79.460662047729031</v>
      </c>
      <c r="F222" s="13">
        <v>631.86340646651274</v>
      </c>
      <c r="G222" s="13">
        <v>518.19661277906084</v>
      </c>
      <c r="H222" s="13">
        <v>53.232771362586604</v>
      </c>
      <c r="I222" s="13">
        <v>40.583233256351043</v>
      </c>
      <c r="J222" s="104">
        <v>1853.4913625866052</v>
      </c>
      <c r="K222" s="26">
        <v>49.120200220671059</v>
      </c>
      <c r="L222" s="26">
        <v>0</v>
      </c>
      <c r="M222" s="26">
        <v>0</v>
      </c>
      <c r="N222" s="26">
        <v>9.4446150885296376</v>
      </c>
      <c r="O222" s="26">
        <v>144.29419869512733</v>
      </c>
      <c r="P222" s="26">
        <v>0</v>
      </c>
      <c r="Q222" s="26">
        <v>0</v>
      </c>
      <c r="R222" s="26">
        <v>30.365250275960378</v>
      </c>
      <c r="S222" s="26">
        <v>29.960708237105464</v>
      </c>
      <c r="T222" s="29">
        <v>263.18497251739387</v>
      </c>
      <c r="U222" s="114">
        <f>SUM(J222+T222)</f>
        <v>2116.676335103999</v>
      </c>
      <c r="V222" s="101">
        <v>-1467.53</v>
      </c>
      <c r="W222" s="101">
        <f>U222+V222</f>
        <v>649.14633510399904</v>
      </c>
      <c r="X222" s="11">
        <v>120.96168</v>
      </c>
      <c r="Y222" s="11">
        <v>0</v>
      </c>
      <c r="Z222" s="11">
        <v>12.595291603194456</v>
      </c>
      <c r="AA222" s="11">
        <v>17.391931205643928</v>
      </c>
      <c r="AB222" s="11">
        <v>0</v>
      </c>
      <c r="AC222" s="9">
        <v>150.9489028088384</v>
      </c>
      <c r="AD222" s="123">
        <v>-0.99</v>
      </c>
      <c r="AE222" s="123">
        <v>-1.79</v>
      </c>
      <c r="AF222" s="123">
        <v>-0.99</v>
      </c>
      <c r="AG222" s="123">
        <v>-0.01</v>
      </c>
      <c r="AH222" s="123">
        <v>-19.59</v>
      </c>
      <c r="AI222" s="123">
        <v>-24.083279445727484</v>
      </c>
      <c r="AJ222" s="123">
        <v>207.98558444397472</v>
      </c>
      <c r="AK222" s="123">
        <v>-2.0715883839941127</v>
      </c>
      <c r="AL222" s="123">
        <v>-29.980000000000004</v>
      </c>
      <c r="AM222" s="123">
        <v>-11.48</v>
      </c>
      <c r="AN222" s="123">
        <v>1.9699999999999998</v>
      </c>
      <c r="AO222" s="123">
        <v>-4.07</v>
      </c>
      <c r="AP222" s="123">
        <v>35.600266166596604</v>
      </c>
      <c r="AQ222" s="123">
        <v>-4.6079914591715765</v>
      </c>
      <c r="AR222" s="101">
        <v>145.89299132167818</v>
      </c>
      <c r="AS222" s="60">
        <v>648.40914773333589</v>
      </c>
      <c r="AT222" s="150">
        <v>173.53305064035649</v>
      </c>
      <c r="AU222" s="154">
        <f>SUM(W222,AC222,AR222,AS222,AT222)</f>
        <v>1767.930427608208</v>
      </c>
    </row>
    <row r="223" spans="1:47">
      <c r="A223" s="7">
        <v>694</v>
      </c>
      <c r="B223" s="16" t="s">
        <v>219</v>
      </c>
      <c r="C223" s="3">
        <v>28483</v>
      </c>
      <c r="D223" s="13">
        <v>379.73303373942349</v>
      </c>
      <c r="E223" s="13">
        <v>78.150082505354078</v>
      </c>
      <c r="F223" s="13">
        <v>484.17633219815332</v>
      </c>
      <c r="G223" s="13">
        <v>495.38305304918725</v>
      </c>
      <c r="H223" s="13">
        <v>55.82761225994453</v>
      </c>
      <c r="I223" s="13">
        <v>47.934395955482223</v>
      </c>
      <c r="J223" s="104">
        <v>1541.204509707545</v>
      </c>
      <c r="K223" s="26">
        <v>69.332014126099111</v>
      </c>
      <c r="L223" s="26">
        <v>0</v>
      </c>
      <c r="M223" s="26">
        <v>0</v>
      </c>
      <c r="N223" s="26">
        <v>128.62336376083979</v>
      </c>
      <c r="O223" s="26">
        <v>3.3572127841148389</v>
      </c>
      <c r="P223" s="26">
        <v>0</v>
      </c>
      <c r="Q223" s="26">
        <v>0</v>
      </c>
      <c r="R223" s="26">
        <v>30.867935936881221</v>
      </c>
      <c r="S223" s="26">
        <v>50.788554576414008</v>
      </c>
      <c r="T223" s="29">
        <v>282.96908118434897</v>
      </c>
      <c r="U223" s="114">
        <f>SUM(J223+T223)</f>
        <v>1824.173590891894</v>
      </c>
      <c r="V223" s="101">
        <v>-1467.53</v>
      </c>
      <c r="W223" s="101">
        <f>U223+V223</f>
        <v>356.64359089189406</v>
      </c>
      <c r="X223" s="11">
        <v>0</v>
      </c>
      <c r="Y223" s="11">
        <v>0</v>
      </c>
      <c r="Z223" s="11">
        <v>13.051501657267796</v>
      </c>
      <c r="AA223" s="11">
        <v>20.467255095844052</v>
      </c>
      <c r="AB223" s="11">
        <v>0</v>
      </c>
      <c r="AC223" s="9">
        <v>33.518756753111852</v>
      </c>
      <c r="AD223" s="123">
        <v>-0.99</v>
      </c>
      <c r="AE223" s="123">
        <v>-1.79</v>
      </c>
      <c r="AF223" s="123">
        <v>-0.99</v>
      </c>
      <c r="AG223" s="123">
        <v>-0.01</v>
      </c>
      <c r="AH223" s="123">
        <v>-19.59</v>
      </c>
      <c r="AI223" s="123">
        <v>-73.138623389390162</v>
      </c>
      <c r="AJ223" s="123">
        <v>-51.733115709441684</v>
      </c>
      <c r="AK223" s="123">
        <v>-2.0321194003511498</v>
      </c>
      <c r="AL223" s="123">
        <v>-29.98</v>
      </c>
      <c r="AM223" s="123">
        <v>-11.48</v>
      </c>
      <c r="AN223" s="123">
        <v>1.97</v>
      </c>
      <c r="AO223" s="123">
        <v>-4.07</v>
      </c>
      <c r="AP223" s="123">
        <v>63.621041476792229</v>
      </c>
      <c r="AQ223" s="123">
        <v>-4.210744318851007</v>
      </c>
      <c r="AR223" s="101">
        <v>-134.42356134124179</v>
      </c>
      <c r="AS223" s="60">
        <v>-0.47082871277284544</v>
      </c>
      <c r="AT223" s="150">
        <v>85.369215356873084</v>
      </c>
      <c r="AU223" s="154">
        <f>SUM(W223,AC223,AR223,AS223,AT223)</f>
        <v>340.63717294786437</v>
      </c>
    </row>
    <row r="224" spans="1:47">
      <c r="A224" s="7">
        <v>697</v>
      </c>
      <c r="B224" s="16" t="s">
        <v>220</v>
      </c>
      <c r="C224" s="3">
        <v>1164</v>
      </c>
      <c r="D224" s="13">
        <v>268.59806701030931</v>
      </c>
      <c r="E224" s="13">
        <v>77.109965635738831</v>
      </c>
      <c r="F224" s="13">
        <v>324.95231958762889</v>
      </c>
      <c r="G224" s="13">
        <v>355.8749140893471</v>
      </c>
      <c r="H224" s="13">
        <v>58.810051546391747</v>
      </c>
      <c r="I224" s="13">
        <v>37.938934707903783</v>
      </c>
      <c r="J224" s="104">
        <v>1123.2842525773194</v>
      </c>
      <c r="K224" s="26">
        <v>66.507963048981779</v>
      </c>
      <c r="L224" s="26">
        <v>0</v>
      </c>
      <c r="M224" s="26">
        <v>0</v>
      </c>
      <c r="N224" s="26">
        <v>37.295369415807556</v>
      </c>
      <c r="O224" s="26">
        <v>567.42479813118041</v>
      </c>
      <c r="P224" s="26">
        <v>0</v>
      </c>
      <c r="Q224" s="26">
        <v>0</v>
      </c>
      <c r="R224" s="26">
        <v>16.438291801759604</v>
      </c>
      <c r="S224" s="26">
        <v>40.374982817869416</v>
      </c>
      <c r="T224" s="29">
        <v>728.04140521559873</v>
      </c>
      <c r="U224" s="114">
        <f>SUM(J224+T224)</f>
        <v>1851.3256577929183</v>
      </c>
      <c r="V224" s="101">
        <v>-1467.53</v>
      </c>
      <c r="W224" s="101">
        <f>U224+V224</f>
        <v>383.79565779291829</v>
      </c>
      <c r="X224" s="11">
        <v>104.28171799999997</v>
      </c>
      <c r="Y224" s="11">
        <v>0</v>
      </c>
      <c r="Z224" s="11">
        <v>9.058712956743447</v>
      </c>
      <c r="AA224" s="11">
        <v>19.698163130475969</v>
      </c>
      <c r="AB224" s="11">
        <v>0</v>
      </c>
      <c r="AC224" s="9">
        <v>133.03859408721942</v>
      </c>
      <c r="AD224" s="123">
        <v>-0.98999999999999988</v>
      </c>
      <c r="AE224" s="123">
        <v>-1.79</v>
      </c>
      <c r="AF224" s="123">
        <v>-0.98999999999999988</v>
      </c>
      <c r="AG224" s="123">
        <v>-0.01</v>
      </c>
      <c r="AH224" s="123">
        <v>-19.59</v>
      </c>
      <c r="AI224" s="123">
        <v>-20.640790378006873</v>
      </c>
      <c r="AJ224" s="123">
        <v>-111.29942370882152</v>
      </c>
      <c r="AK224" s="123">
        <v>-40.776003008287638</v>
      </c>
      <c r="AL224" s="123">
        <v>-29.98</v>
      </c>
      <c r="AM224" s="123">
        <v>-11.48</v>
      </c>
      <c r="AN224" s="123">
        <v>1.97</v>
      </c>
      <c r="AO224" s="123">
        <v>-4.07</v>
      </c>
      <c r="AP224" s="123">
        <v>26.734066081257975</v>
      </c>
      <c r="AQ224" s="123">
        <v>31.647844351991576</v>
      </c>
      <c r="AR224" s="101">
        <v>-181.26430666186647</v>
      </c>
      <c r="AS224" s="60">
        <v>400.97360687383798</v>
      </c>
      <c r="AT224" s="150">
        <v>185.82860785726012</v>
      </c>
      <c r="AU224" s="154">
        <f>SUM(W224,AC224,AR224,AS224,AT224)</f>
        <v>922.37215994936923</v>
      </c>
    </row>
    <row r="225" spans="1:47">
      <c r="A225" s="7">
        <v>698</v>
      </c>
      <c r="B225" s="16" t="s">
        <v>221</v>
      </c>
      <c r="C225" s="3">
        <v>65286</v>
      </c>
      <c r="D225" s="13">
        <v>464.39390681003584</v>
      </c>
      <c r="E225" s="13">
        <v>86.613178935759578</v>
      </c>
      <c r="F225" s="13">
        <v>511.11616257696909</v>
      </c>
      <c r="G225" s="13">
        <v>468.53715727721107</v>
      </c>
      <c r="H225" s="13">
        <v>55.004214686150171</v>
      </c>
      <c r="I225" s="13">
        <v>49.981102227123735</v>
      </c>
      <c r="J225" s="104">
        <v>1635.6457225132494</v>
      </c>
      <c r="K225" s="26">
        <v>69.142241308710368</v>
      </c>
      <c r="L225" s="26">
        <v>0</v>
      </c>
      <c r="M225" s="26">
        <v>0</v>
      </c>
      <c r="N225" s="26">
        <v>88.813954599761047</v>
      </c>
      <c r="O225" s="26">
        <v>91.76540561931408</v>
      </c>
      <c r="P225" s="26">
        <v>0</v>
      </c>
      <c r="Q225" s="26">
        <v>0</v>
      </c>
      <c r="R225" s="26">
        <v>20.396530795813092</v>
      </c>
      <c r="S225" s="26">
        <v>49.568793309438476</v>
      </c>
      <c r="T225" s="29">
        <v>319.68692563303705</v>
      </c>
      <c r="U225" s="114">
        <f>SUM(J225+T225)</f>
        <v>1955.3326481462864</v>
      </c>
      <c r="V225" s="101">
        <v>-1467.53</v>
      </c>
      <c r="W225" s="101">
        <f>U225+V225</f>
        <v>487.8026481462864</v>
      </c>
      <c r="X225" s="11">
        <v>0</v>
      </c>
      <c r="Y225" s="11">
        <v>0</v>
      </c>
      <c r="Z225" s="11">
        <v>13.331957213695498</v>
      </c>
      <c r="AA225" s="11">
        <v>18.1574648586192</v>
      </c>
      <c r="AB225" s="11">
        <v>9.683356688869365</v>
      </c>
      <c r="AC225" s="9">
        <v>41.172778761184063</v>
      </c>
      <c r="AD225" s="123">
        <v>-0.99</v>
      </c>
      <c r="AE225" s="123">
        <v>-1.79</v>
      </c>
      <c r="AF225" s="123">
        <v>-0.99</v>
      </c>
      <c r="AG225" s="123">
        <v>-0.01</v>
      </c>
      <c r="AH225" s="123">
        <v>-19.59</v>
      </c>
      <c r="AI225" s="123">
        <v>-45.908361976534017</v>
      </c>
      <c r="AJ225" s="123">
        <v>-278.32598371139363</v>
      </c>
      <c r="AK225" s="123">
        <v>-157.2178861926769</v>
      </c>
      <c r="AL225" s="123">
        <v>-29.98</v>
      </c>
      <c r="AM225" s="123">
        <v>-11.48</v>
      </c>
      <c r="AN225" s="123">
        <v>1.97</v>
      </c>
      <c r="AO225" s="123">
        <v>-4.07</v>
      </c>
      <c r="AP225" s="123">
        <v>28.340424000166806</v>
      </c>
      <c r="AQ225" s="123">
        <v>12.948817913025394</v>
      </c>
      <c r="AR225" s="101">
        <v>-507.09298996741239</v>
      </c>
      <c r="AS225" s="60">
        <v>253.2118091566343</v>
      </c>
      <c r="AT225" s="150">
        <v>77.529633277044212</v>
      </c>
      <c r="AU225" s="154">
        <f>SUM(W225,AC225,AR225,AS225,AT225)</f>
        <v>352.6238793737366</v>
      </c>
    </row>
    <row r="226" spans="1:47">
      <c r="A226" s="7">
        <v>700</v>
      </c>
      <c r="B226" s="16" t="s">
        <v>222</v>
      </c>
      <c r="C226" s="3">
        <v>4758</v>
      </c>
      <c r="D226" s="13">
        <v>229.09700504413621</v>
      </c>
      <c r="E226" s="13">
        <v>69.797646069777215</v>
      </c>
      <c r="F226" s="13">
        <v>402.25245271122321</v>
      </c>
      <c r="G226" s="13">
        <v>443.46928331231612</v>
      </c>
      <c r="H226" s="13">
        <v>58.049735182849943</v>
      </c>
      <c r="I226" s="13">
        <v>40.722379150903741</v>
      </c>
      <c r="J226" s="104">
        <v>1243.3885014712062</v>
      </c>
      <c r="K226" s="26">
        <v>71.239864995143051</v>
      </c>
      <c r="L226" s="26">
        <v>0</v>
      </c>
      <c r="M226" s="26">
        <v>0</v>
      </c>
      <c r="N226" s="26">
        <v>68.628060109289621</v>
      </c>
      <c r="O226" s="26">
        <v>156.47449604105037</v>
      </c>
      <c r="P226" s="26">
        <v>0</v>
      </c>
      <c r="Q226" s="26">
        <v>18.628751576292558</v>
      </c>
      <c r="R226" s="26">
        <v>27.604384977752545</v>
      </c>
      <c r="S226" s="26">
        <v>42.441782261454392</v>
      </c>
      <c r="T226" s="29">
        <v>385.01733996098255</v>
      </c>
      <c r="U226" s="114">
        <f>SUM(J226+T226)</f>
        <v>1628.4058414321887</v>
      </c>
      <c r="V226" s="101">
        <v>-1467.53</v>
      </c>
      <c r="W226" s="101">
        <f>U226+V226</f>
        <v>160.87584143218874</v>
      </c>
      <c r="X226" s="11">
        <v>5.1225879999999995</v>
      </c>
      <c r="Y226" s="11">
        <v>0</v>
      </c>
      <c r="Z226" s="11">
        <v>7.7619323526775208</v>
      </c>
      <c r="AA226" s="11">
        <v>20.007924382817393</v>
      </c>
      <c r="AB226" s="11">
        <v>0</v>
      </c>
      <c r="AC226" s="9">
        <v>32.892444735494912</v>
      </c>
      <c r="AD226" s="123">
        <v>-0.99</v>
      </c>
      <c r="AE226" s="123">
        <v>-1.79</v>
      </c>
      <c r="AF226" s="123">
        <v>-0.99</v>
      </c>
      <c r="AG226" s="123">
        <v>-0.01</v>
      </c>
      <c r="AH226" s="123">
        <v>-19.59</v>
      </c>
      <c r="AI226" s="123">
        <v>-27.860695670449768</v>
      </c>
      <c r="AJ226" s="123">
        <v>55.154341188666891</v>
      </c>
      <c r="AK226" s="123">
        <v>72.30682086917507</v>
      </c>
      <c r="AL226" s="123">
        <v>-29.98</v>
      </c>
      <c r="AM226" s="123">
        <v>-11.48</v>
      </c>
      <c r="AN226" s="123">
        <v>1.97</v>
      </c>
      <c r="AO226" s="123">
        <v>-4.07</v>
      </c>
      <c r="AP226" s="123">
        <v>51.75536617588358</v>
      </c>
      <c r="AQ226" s="123">
        <v>4.0639174689825701</v>
      </c>
      <c r="AR226" s="101">
        <v>88.489750032258343</v>
      </c>
      <c r="AS226" s="60">
        <v>157.51645462276505</v>
      </c>
      <c r="AT226" s="150">
        <v>101.65679645087828</v>
      </c>
      <c r="AU226" s="154">
        <f>SUM(W226,AC226,AR226,AS226,AT226)</f>
        <v>541.43128727358533</v>
      </c>
    </row>
    <row r="227" spans="1:47">
      <c r="A227" s="7">
        <v>702</v>
      </c>
      <c r="B227" s="16" t="s">
        <v>223</v>
      </c>
      <c r="C227" s="3">
        <v>4124</v>
      </c>
      <c r="D227" s="13">
        <v>290.95366149369545</v>
      </c>
      <c r="E227" s="13">
        <v>67.469350145489827</v>
      </c>
      <c r="F227" s="13">
        <v>354.03098205625605</v>
      </c>
      <c r="G227" s="13">
        <v>345.28237148399614</v>
      </c>
      <c r="H227" s="13">
        <v>58.50599418040737</v>
      </c>
      <c r="I227" s="13">
        <v>38.723870029097966</v>
      </c>
      <c r="J227" s="104">
        <v>1154.9662293889428</v>
      </c>
      <c r="K227" s="26">
        <v>68.761897942114899</v>
      </c>
      <c r="L227" s="26">
        <v>0</v>
      </c>
      <c r="M227" s="26">
        <v>0</v>
      </c>
      <c r="N227" s="26">
        <v>55.379211930164885</v>
      </c>
      <c r="O227" s="26">
        <v>148.86978869840453</v>
      </c>
      <c r="P227" s="26">
        <v>0</v>
      </c>
      <c r="Q227" s="26">
        <v>0</v>
      </c>
      <c r="R227" s="26">
        <v>30.403932987960417</v>
      </c>
      <c r="S227" s="26">
        <v>46.651755577109611</v>
      </c>
      <c r="T227" s="29">
        <v>350.06658713575433</v>
      </c>
      <c r="U227" s="114">
        <f>SUM(J227+T227)</f>
        <v>1505.0328165246972</v>
      </c>
      <c r="V227" s="101">
        <v>-1467.53</v>
      </c>
      <c r="W227" s="101">
        <f>U227+V227</f>
        <v>37.502816524697209</v>
      </c>
      <c r="X227" s="11">
        <v>105.65540000000001</v>
      </c>
      <c r="Y227" s="11">
        <v>0</v>
      </c>
      <c r="Z227" s="11">
        <v>12.818300456338651</v>
      </c>
      <c r="AA227" s="11">
        <v>20.917624308878754</v>
      </c>
      <c r="AB227" s="11">
        <v>0</v>
      </c>
      <c r="AC227" s="9">
        <v>139.39132476521741</v>
      </c>
      <c r="AD227" s="123">
        <v>-0.99</v>
      </c>
      <c r="AE227" s="123">
        <v>-1.79</v>
      </c>
      <c r="AF227" s="123">
        <v>-0.99</v>
      </c>
      <c r="AG227" s="123">
        <v>-0.01</v>
      </c>
      <c r="AH227" s="123">
        <v>-19.59</v>
      </c>
      <c r="AI227" s="123">
        <v>-18.603942774005819</v>
      </c>
      <c r="AJ227" s="123">
        <v>153.15957203325519</v>
      </c>
      <c r="AK227" s="123">
        <v>22.36276788450137</v>
      </c>
      <c r="AL227" s="123">
        <v>-29.98</v>
      </c>
      <c r="AM227" s="123">
        <v>-11.48</v>
      </c>
      <c r="AN227" s="123">
        <v>1.97</v>
      </c>
      <c r="AO227" s="123">
        <v>-4.07</v>
      </c>
      <c r="AP227" s="123">
        <v>58.456132404222409</v>
      </c>
      <c r="AQ227" s="123">
        <v>10.779424954472598</v>
      </c>
      <c r="AR227" s="101">
        <v>159.22395450244571</v>
      </c>
      <c r="AS227" s="60">
        <v>303.85722153771684</v>
      </c>
      <c r="AT227" s="150">
        <v>150.22597854405345</v>
      </c>
      <c r="AU227" s="154">
        <f>SUM(W227,AC227,AR227,AS227,AT227)</f>
        <v>790.20129587413055</v>
      </c>
    </row>
    <row r="228" spans="1:47">
      <c r="A228" s="7">
        <v>704</v>
      </c>
      <c r="B228" s="16" t="s">
        <v>224</v>
      </c>
      <c r="C228" s="3">
        <v>6436</v>
      </c>
      <c r="D228" s="13">
        <v>578.9975062150404</v>
      </c>
      <c r="E228" s="13">
        <v>122.72417650714731</v>
      </c>
      <c r="F228" s="13">
        <v>685.25961311373521</v>
      </c>
      <c r="G228" s="13">
        <v>474.67498446239904</v>
      </c>
      <c r="H228" s="13">
        <v>52.287184586699816</v>
      </c>
      <c r="I228" s="13">
        <v>46.461367308887503</v>
      </c>
      <c r="J228" s="104">
        <v>1960.4048321939092</v>
      </c>
      <c r="K228" s="26">
        <v>29.969205078292703</v>
      </c>
      <c r="L228" s="26">
        <v>0</v>
      </c>
      <c r="M228" s="26">
        <v>0</v>
      </c>
      <c r="N228" s="26">
        <v>62.759257302672466</v>
      </c>
      <c r="O228" s="26">
        <v>15.61269303280611</v>
      </c>
      <c r="P228" s="26">
        <v>0</v>
      </c>
      <c r="Q228" s="26">
        <v>0</v>
      </c>
      <c r="R228" s="26">
        <v>16.165898308899251</v>
      </c>
      <c r="S228" s="26">
        <v>21.56408949658173</v>
      </c>
      <c r="T228" s="29">
        <v>146.07114321925226</v>
      </c>
      <c r="U228" s="114">
        <f>SUM(J228+T228)</f>
        <v>2106.4759754131614</v>
      </c>
      <c r="V228" s="101">
        <v>-1467.53</v>
      </c>
      <c r="W228" s="101">
        <f>U228+V228</f>
        <v>638.94597541316148</v>
      </c>
      <c r="X228" s="11">
        <v>0</v>
      </c>
      <c r="Y228" s="11">
        <v>0</v>
      </c>
      <c r="Z228" s="11">
        <v>8.8568745401911357</v>
      </c>
      <c r="AA228" s="11">
        <v>22.362517253075353</v>
      </c>
      <c r="AB228" s="11">
        <v>4.5397703641870368</v>
      </c>
      <c r="AC228" s="9">
        <v>35.759162157453524</v>
      </c>
      <c r="AD228" s="123">
        <v>-0.9900000000000001</v>
      </c>
      <c r="AE228" s="123">
        <v>-1.79</v>
      </c>
      <c r="AF228" s="123">
        <v>-0.9900000000000001</v>
      </c>
      <c r="AG228" s="123">
        <v>-0.01</v>
      </c>
      <c r="AH228" s="123">
        <v>-19.59</v>
      </c>
      <c r="AI228" s="123">
        <v>-7.7538626476072094</v>
      </c>
      <c r="AJ228" s="123">
        <v>142.80135987509431</v>
      </c>
      <c r="AK228" s="123">
        <v>10.656577541054796</v>
      </c>
      <c r="AL228" s="123">
        <v>-29.98</v>
      </c>
      <c r="AM228" s="123">
        <v>-11.48</v>
      </c>
      <c r="AN228" s="123">
        <v>1.97</v>
      </c>
      <c r="AO228" s="123">
        <v>-4.07</v>
      </c>
      <c r="AP228" s="123">
        <v>16.264392270715831</v>
      </c>
      <c r="AQ228" s="123">
        <v>-6.8873629730236301</v>
      </c>
      <c r="AR228" s="101">
        <v>88.151104066234083</v>
      </c>
      <c r="AS228" s="60">
        <v>177.60149830763567</v>
      </c>
      <c r="AT228" s="150">
        <v>67.989748262838518</v>
      </c>
      <c r="AU228" s="154">
        <f>SUM(W228,AC228,AR228,AS228,AT228)</f>
        <v>1008.4474882073232</v>
      </c>
    </row>
    <row r="229" spans="1:47">
      <c r="A229" s="7">
        <v>707</v>
      </c>
      <c r="B229" s="16" t="s">
        <v>225</v>
      </c>
      <c r="C229" s="3">
        <v>1902</v>
      </c>
      <c r="D229" s="13">
        <v>128.83730283911672</v>
      </c>
      <c r="E229" s="13">
        <v>33.033228180862253</v>
      </c>
      <c r="F229" s="13">
        <v>286.36807570977919</v>
      </c>
      <c r="G229" s="13">
        <v>265.43272870662463</v>
      </c>
      <c r="H229" s="13">
        <v>61.028233438485806</v>
      </c>
      <c r="I229" s="13">
        <v>36.955920084121978</v>
      </c>
      <c r="J229" s="104">
        <v>811.65548895899053</v>
      </c>
      <c r="K229" s="26">
        <v>110.87338932836374</v>
      </c>
      <c r="L229" s="26">
        <v>0</v>
      </c>
      <c r="M229" s="26">
        <v>0</v>
      </c>
      <c r="N229" s="26">
        <v>84.350657202944276</v>
      </c>
      <c r="O229" s="26">
        <v>177.83913034015094</v>
      </c>
      <c r="P229" s="26">
        <v>0</v>
      </c>
      <c r="Q229" s="26">
        <v>53.189716088328076</v>
      </c>
      <c r="R229" s="26">
        <v>32.592877044504064</v>
      </c>
      <c r="S229" s="26">
        <v>62.930683491062041</v>
      </c>
      <c r="T229" s="29">
        <v>521.77645349535317</v>
      </c>
      <c r="U229" s="114">
        <f>SUM(J229+T229)</f>
        <v>1333.4319424543437</v>
      </c>
      <c r="V229" s="101">
        <v>-1467.53</v>
      </c>
      <c r="W229" s="101">
        <f>U229+V229</f>
        <v>-134.09805754565627</v>
      </c>
      <c r="X229" s="11">
        <v>139.72077200000001</v>
      </c>
      <c r="Y229" s="11">
        <v>0</v>
      </c>
      <c r="Z229" s="11">
        <v>10.754948936601194</v>
      </c>
      <c r="AA229" s="11">
        <v>23.825497091786737</v>
      </c>
      <c r="AB229" s="11">
        <v>0</v>
      </c>
      <c r="AC229" s="9">
        <v>174.30121802838795</v>
      </c>
      <c r="AD229" s="123">
        <v>-0.99</v>
      </c>
      <c r="AE229" s="123">
        <v>-1.79</v>
      </c>
      <c r="AF229" s="123">
        <v>-0.99</v>
      </c>
      <c r="AG229" s="123">
        <v>-0.01</v>
      </c>
      <c r="AH229" s="123">
        <v>-19.59</v>
      </c>
      <c r="AI229" s="123">
        <v>-17.422592008412195</v>
      </c>
      <c r="AJ229" s="123">
        <v>-111.78711734356807</v>
      </c>
      <c r="AK229" s="123">
        <v>-2.1039856174015252</v>
      </c>
      <c r="AL229" s="123">
        <v>-29.98</v>
      </c>
      <c r="AM229" s="123">
        <v>-11.48</v>
      </c>
      <c r="AN229" s="123">
        <v>1.97</v>
      </c>
      <c r="AO229" s="123">
        <v>-4.07</v>
      </c>
      <c r="AP229" s="123">
        <v>63.597598882243901</v>
      </c>
      <c r="AQ229" s="123">
        <v>43.033674871132575</v>
      </c>
      <c r="AR229" s="101">
        <v>-91.612421216005359</v>
      </c>
      <c r="AS229" s="60">
        <v>666.16977391426644</v>
      </c>
      <c r="AT229" s="150">
        <v>217.04440424511611</v>
      </c>
      <c r="AU229" s="154">
        <f>SUM(W229,AC229,AR229,AS229,AT229)</f>
        <v>831.80491742610889</v>
      </c>
    </row>
    <row r="230" spans="1:47">
      <c r="A230" s="7">
        <v>710</v>
      </c>
      <c r="B230" s="16" t="s">
        <v>226</v>
      </c>
      <c r="C230" s="3">
        <v>27209</v>
      </c>
      <c r="D230" s="13">
        <v>407.76156235069283</v>
      </c>
      <c r="E230" s="13">
        <v>76.201389246205309</v>
      </c>
      <c r="F230" s="13">
        <v>444.56830864787389</v>
      </c>
      <c r="G230" s="13">
        <v>446.73850747914298</v>
      </c>
      <c r="H230" s="13">
        <v>56.217419971333015</v>
      </c>
      <c r="I230" s="13">
        <v>45.24837516998052</v>
      </c>
      <c r="J230" s="104">
        <v>1476.7355628652283</v>
      </c>
      <c r="K230" s="26">
        <v>62.155585321308607</v>
      </c>
      <c r="L230" s="26">
        <v>21.249199999999998</v>
      </c>
      <c r="M230" s="26">
        <v>179.61271119115003</v>
      </c>
      <c r="N230" s="26">
        <v>110.29722885809842</v>
      </c>
      <c r="O230" s="26">
        <v>33.460776201341943</v>
      </c>
      <c r="P230" s="26">
        <v>0</v>
      </c>
      <c r="Q230" s="26">
        <v>19.79263037965379</v>
      </c>
      <c r="R230" s="26">
        <v>32.703996732107022</v>
      </c>
      <c r="S230" s="26">
        <v>39.537608879414904</v>
      </c>
      <c r="T230" s="29">
        <v>498.80973756307469</v>
      </c>
      <c r="U230" s="114">
        <f>SUM(J230+T230)</f>
        <v>1975.5453004283031</v>
      </c>
      <c r="V230" s="101">
        <v>-1467.53</v>
      </c>
      <c r="W230" s="101">
        <f>U230+V230</f>
        <v>508.01530042830314</v>
      </c>
      <c r="X230" s="11">
        <v>0</v>
      </c>
      <c r="Y230" s="11">
        <v>0</v>
      </c>
      <c r="Z230" s="11">
        <v>11.485765146217119</v>
      </c>
      <c r="AA230" s="11">
        <v>16.612347975330312</v>
      </c>
      <c r="AB230" s="11">
        <v>0</v>
      </c>
      <c r="AC230" s="9">
        <v>28.098113121547435</v>
      </c>
      <c r="AD230" s="123">
        <v>-0.99</v>
      </c>
      <c r="AE230" s="123">
        <v>-1.79</v>
      </c>
      <c r="AF230" s="123">
        <v>-0.99</v>
      </c>
      <c r="AG230" s="123">
        <v>-1.0000000000000002E-2</v>
      </c>
      <c r="AH230" s="123">
        <v>-19.589999999999996</v>
      </c>
      <c r="AI230" s="123">
        <v>-41.650928369289574</v>
      </c>
      <c r="AJ230" s="123">
        <v>-86.451802863270487</v>
      </c>
      <c r="AK230" s="123">
        <v>-2.049003561118977</v>
      </c>
      <c r="AL230" s="123">
        <v>-29.980000000000004</v>
      </c>
      <c r="AM230" s="123">
        <v>-11.48</v>
      </c>
      <c r="AN230" s="123">
        <v>1.9699999999999998</v>
      </c>
      <c r="AO230" s="123">
        <v>-4.07</v>
      </c>
      <c r="AP230" s="123">
        <v>24.046525879507225</v>
      </c>
      <c r="AQ230" s="123">
        <v>-5.5831349720565759</v>
      </c>
      <c r="AR230" s="101">
        <v>-178.61834388622842</v>
      </c>
      <c r="AS230" s="60">
        <v>265.26287585850997</v>
      </c>
      <c r="AT230" s="150">
        <v>104.61899701630361</v>
      </c>
      <c r="AU230" s="154">
        <f>SUM(W230,AC230,AR230,AS230,AT230)</f>
        <v>727.37694253843574</v>
      </c>
    </row>
    <row r="231" spans="1:47">
      <c r="A231" s="7">
        <v>729</v>
      </c>
      <c r="B231" s="16" t="s">
        <v>227</v>
      </c>
      <c r="C231" s="3">
        <v>8847</v>
      </c>
      <c r="D231" s="13">
        <v>317.0999660902001</v>
      </c>
      <c r="E231" s="13">
        <v>68.988448061489777</v>
      </c>
      <c r="F231" s="13">
        <v>433.52540183112922</v>
      </c>
      <c r="G231" s="13">
        <v>419.93903583135528</v>
      </c>
      <c r="H231" s="13">
        <v>57.213679213292643</v>
      </c>
      <c r="I231" s="13">
        <v>40.489734373233865</v>
      </c>
      <c r="J231" s="104">
        <v>1337.2562654007008</v>
      </c>
      <c r="K231" s="26">
        <v>100.30898748238475</v>
      </c>
      <c r="L231" s="26">
        <v>0</v>
      </c>
      <c r="M231" s="26">
        <v>0</v>
      </c>
      <c r="N231" s="26">
        <v>30.081753136656495</v>
      </c>
      <c r="O231" s="26">
        <v>111.80684161189815</v>
      </c>
      <c r="P231" s="26">
        <v>0</v>
      </c>
      <c r="Q231" s="26">
        <v>0</v>
      </c>
      <c r="R231" s="26">
        <v>28.220349031421161</v>
      </c>
      <c r="S231" s="26">
        <v>59.595541991635585</v>
      </c>
      <c r="T231" s="29">
        <v>330.0134732539961</v>
      </c>
      <c r="U231" s="114">
        <f>SUM(J231+T231)</f>
        <v>1667.269738654697</v>
      </c>
      <c r="V231" s="101">
        <v>-1467.53</v>
      </c>
      <c r="W231" s="101">
        <f>U231+V231</f>
        <v>199.73973865469702</v>
      </c>
      <c r="X231" s="11">
        <v>50.540926666666671</v>
      </c>
      <c r="Y231" s="11">
        <v>0</v>
      </c>
      <c r="Z231" s="11">
        <v>12.637742635356123</v>
      </c>
      <c r="AA231" s="11">
        <v>20.9004831791157</v>
      </c>
      <c r="AB231" s="11">
        <v>0</v>
      </c>
      <c r="AC231" s="9">
        <v>84.079152481138493</v>
      </c>
      <c r="AD231" s="123">
        <v>-0.9900000000000001</v>
      </c>
      <c r="AE231" s="123">
        <v>-1.79</v>
      </c>
      <c r="AF231" s="123">
        <v>-0.9900000000000001</v>
      </c>
      <c r="AG231" s="123">
        <v>-0.01</v>
      </c>
      <c r="AH231" s="123">
        <v>-19.59</v>
      </c>
      <c r="AI231" s="123">
        <v>-37.98870238498926</v>
      </c>
      <c r="AJ231" s="123">
        <v>-57.251882876260325</v>
      </c>
      <c r="AK231" s="123">
        <v>-2.0712648633672583</v>
      </c>
      <c r="AL231" s="123">
        <v>-29.98</v>
      </c>
      <c r="AM231" s="123">
        <v>-11.48</v>
      </c>
      <c r="AN231" s="123">
        <v>1.97</v>
      </c>
      <c r="AO231" s="123">
        <v>-4.07</v>
      </c>
      <c r="AP231" s="123">
        <v>64.389555490940666</v>
      </c>
      <c r="AQ231" s="123">
        <v>12.63412894309417</v>
      </c>
      <c r="AR231" s="101">
        <v>-87.218165690582012</v>
      </c>
      <c r="AS231" s="60">
        <v>535.62931554419436</v>
      </c>
      <c r="AT231" s="150">
        <v>147.34105562497004</v>
      </c>
      <c r="AU231" s="154">
        <f>SUM(W231,AC231,AR231,AS231,AT231)</f>
        <v>879.57109661441791</v>
      </c>
    </row>
    <row r="232" spans="1:47">
      <c r="A232" s="7">
        <v>732</v>
      </c>
      <c r="B232" s="16" t="s">
        <v>228</v>
      </c>
      <c r="C232" s="3">
        <v>3344</v>
      </c>
      <c r="D232" s="13">
        <v>169.3022278708134</v>
      </c>
      <c r="E232" s="13">
        <v>45.629545454545458</v>
      </c>
      <c r="F232" s="13">
        <v>271.46734449760766</v>
      </c>
      <c r="G232" s="13">
        <v>313.55889653110052</v>
      </c>
      <c r="H232" s="13">
        <v>60.503068181818186</v>
      </c>
      <c r="I232" s="13">
        <v>40.167260765550239</v>
      </c>
      <c r="J232" s="104">
        <v>900.62834330143551</v>
      </c>
      <c r="K232" s="26">
        <v>96.471274054207512</v>
      </c>
      <c r="L232" s="26">
        <v>0</v>
      </c>
      <c r="M232" s="26">
        <v>0</v>
      </c>
      <c r="N232" s="26">
        <v>68.296611842105264</v>
      </c>
      <c r="O232" s="26">
        <v>857.60000000000014</v>
      </c>
      <c r="P232" s="26">
        <v>0</v>
      </c>
      <c r="Q232" s="26">
        <v>0</v>
      </c>
      <c r="R232" s="26">
        <v>27.123181472903347</v>
      </c>
      <c r="S232" s="26">
        <v>51.824019138755986</v>
      </c>
      <c r="T232" s="29">
        <v>1101.3150865079722</v>
      </c>
      <c r="U232" s="114">
        <f>SUM(J232+T232)</f>
        <v>2001.9434298094077</v>
      </c>
      <c r="V232" s="101">
        <v>-1467.53</v>
      </c>
      <c r="W232" s="101">
        <f>U232+V232</f>
        <v>534.41342980940772</v>
      </c>
      <c r="X232" s="11">
        <v>348.384524</v>
      </c>
      <c r="Y232" s="11">
        <v>0</v>
      </c>
      <c r="Z232" s="11">
        <v>12.629033350427763</v>
      </c>
      <c r="AA232" s="11">
        <v>19.666273197908641</v>
      </c>
      <c r="AB232" s="11">
        <v>0</v>
      </c>
      <c r="AC232" s="9">
        <v>380.67983054833644</v>
      </c>
      <c r="AD232" s="123">
        <v>-0.99</v>
      </c>
      <c r="AE232" s="123">
        <v>-1.79</v>
      </c>
      <c r="AF232" s="123">
        <v>-0.99</v>
      </c>
      <c r="AG232" s="123">
        <v>-9.9999999999999985E-3</v>
      </c>
      <c r="AH232" s="123">
        <v>-19.59</v>
      </c>
      <c r="AI232" s="123">
        <v>-16.769575358851675</v>
      </c>
      <c r="AJ232" s="123">
        <v>-212.40198111565206</v>
      </c>
      <c r="AK232" s="123">
        <v>115.59387797332337</v>
      </c>
      <c r="AL232" s="123">
        <v>-29.979999999999997</v>
      </c>
      <c r="AM232" s="123">
        <v>-11.48</v>
      </c>
      <c r="AN232" s="123">
        <v>1.9700000000000002</v>
      </c>
      <c r="AO232" s="123">
        <v>-4.07</v>
      </c>
      <c r="AP232" s="123">
        <v>48.402767302685113</v>
      </c>
      <c r="AQ232" s="123">
        <v>6.4764312637175445</v>
      </c>
      <c r="AR232" s="101">
        <v>-125.62847993477769</v>
      </c>
      <c r="AS232" s="60">
        <v>427.6204649224569</v>
      </c>
      <c r="AT232" s="150">
        <v>153.53664909048985</v>
      </c>
      <c r="AU232" s="154">
        <f>SUM(W232,AC232,AR232,AS232,AT232)</f>
        <v>1370.6218944359132</v>
      </c>
    </row>
    <row r="233" spans="1:47">
      <c r="A233" s="7">
        <v>734</v>
      </c>
      <c r="B233" s="16" t="s">
        <v>229</v>
      </c>
      <c r="C233" s="3">
        <v>51100</v>
      </c>
      <c r="D233" s="13">
        <v>332.21036301369867</v>
      </c>
      <c r="E233" s="13">
        <v>68.85391780821918</v>
      </c>
      <c r="F233" s="13">
        <v>440.42167808219176</v>
      </c>
      <c r="G233" s="13">
        <v>464.34624951076324</v>
      </c>
      <c r="H233" s="13">
        <v>56.809212133072414</v>
      </c>
      <c r="I233" s="13">
        <v>45.155981996086112</v>
      </c>
      <c r="J233" s="104">
        <v>1407.7974025440315</v>
      </c>
      <c r="K233" s="26">
        <v>66.239950111352869</v>
      </c>
      <c r="L233" s="26">
        <v>0</v>
      </c>
      <c r="M233" s="26">
        <v>0</v>
      </c>
      <c r="N233" s="26">
        <v>157.83090626223094</v>
      </c>
      <c r="O233" s="26">
        <v>30.769845506046323</v>
      </c>
      <c r="P233" s="26">
        <v>0</v>
      </c>
      <c r="Q233" s="26">
        <v>3.4571412915851267</v>
      </c>
      <c r="R233" s="26">
        <v>32.153843981216973</v>
      </c>
      <c r="S233" s="26">
        <v>49.318713111545989</v>
      </c>
      <c r="T233" s="29">
        <v>339.77040026397827</v>
      </c>
      <c r="U233" s="114">
        <f>SUM(J233+T233)</f>
        <v>1747.5678028080097</v>
      </c>
      <c r="V233" s="101">
        <v>-1467.53</v>
      </c>
      <c r="W233" s="101">
        <f>U233+V233</f>
        <v>280.0378028080097</v>
      </c>
      <c r="X233" s="11">
        <v>0</v>
      </c>
      <c r="Y233" s="11">
        <v>0</v>
      </c>
      <c r="Z233" s="11">
        <v>12.055899388181217</v>
      </c>
      <c r="AA233" s="11">
        <v>19.017629886940636</v>
      </c>
      <c r="AB233" s="11">
        <v>0</v>
      </c>
      <c r="AC233" s="9">
        <v>31.073529275121849</v>
      </c>
      <c r="AD233" s="123">
        <v>-0.99</v>
      </c>
      <c r="AE233" s="123">
        <v>-1.79</v>
      </c>
      <c r="AF233" s="123">
        <v>-0.99</v>
      </c>
      <c r="AG233" s="123">
        <v>-0.01</v>
      </c>
      <c r="AH233" s="123">
        <v>-19.59</v>
      </c>
      <c r="AI233" s="123">
        <v>-41.831924461839527</v>
      </c>
      <c r="AJ233" s="123">
        <v>-29.123804204761221</v>
      </c>
      <c r="AK233" s="123">
        <v>-2.03505225404384</v>
      </c>
      <c r="AL233" s="123">
        <v>-29.98</v>
      </c>
      <c r="AM233" s="123">
        <v>-11.48</v>
      </c>
      <c r="AN233" s="123">
        <v>1.97</v>
      </c>
      <c r="AO233" s="123">
        <v>-4.07</v>
      </c>
      <c r="AP233" s="123">
        <v>48.774071242526219</v>
      </c>
      <c r="AQ233" s="123">
        <v>11.329400732771779</v>
      </c>
      <c r="AR233" s="101">
        <v>-79.817308945346596</v>
      </c>
      <c r="AS233" s="60">
        <v>271.88677808172059</v>
      </c>
      <c r="AT233" s="150">
        <v>119.05592420668806</v>
      </c>
      <c r="AU233" s="154">
        <f>SUM(W233,AC233,AR233,AS233,AT233)</f>
        <v>622.23672542619363</v>
      </c>
    </row>
    <row r="234" spans="1:47">
      <c r="A234" s="7">
        <v>738</v>
      </c>
      <c r="B234" s="16" t="s">
        <v>230</v>
      </c>
      <c r="C234" s="3">
        <v>2974</v>
      </c>
      <c r="D234" s="13">
        <v>386.41331540013454</v>
      </c>
      <c r="E234" s="13">
        <v>66.396503026227307</v>
      </c>
      <c r="F234" s="13">
        <v>529.0844384667115</v>
      </c>
      <c r="G234" s="13">
        <v>531.03022864828517</v>
      </c>
      <c r="H234" s="13">
        <v>55.287168796234027</v>
      </c>
      <c r="I234" s="13">
        <v>45.332952252858107</v>
      </c>
      <c r="J234" s="104">
        <v>1613.5446065904509</v>
      </c>
      <c r="K234" s="26">
        <v>35.557531084105264</v>
      </c>
      <c r="L234" s="26">
        <v>0</v>
      </c>
      <c r="M234" s="26">
        <v>0</v>
      </c>
      <c r="N234" s="26">
        <v>128.83537659717553</v>
      </c>
      <c r="O234" s="26">
        <v>67.16531910970744</v>
      </c>
      <c r="P234" s="26">
        <v>0</v>
      </c>
      <c r="Q234" s="26">
        <v>0</v>
      </c>
      <c r="R234" s="26">
        <v>36.40710096072182</v>
      </c>
      <c r="S234" s="26">
        <v>31.1110692669805</v>
      </c>
      <c r="T234" s="29">
        <v>299.07639701869056</v>
      </c>
      <c r="U234" s="114">
        <f>SUM(J234+T234)</f>
        <v>1912.6210036091416</v>
      </c>
      <c r="V234" s="101">
        <v>-1467.53</v>
      </c>
      <c r="W234" s="101">
        <f>U234+V234</f>
        <v>445.09100360914158</v>
      </c>
      <c r="X234" s="11">
        <v>0</v>
      </c>
      <c r="Y234" s="11">
        <v>0</v>
      </c>
      <c r="Z234" s="11">
        <v>7.8424155323760996</v>
      </c>
      <c r="AA234" s="11">
        <v>14.0523165190745</v>
      </c>
      <c r="AB234" s="11">
        <v>2.9643128870361073</v>
      </c>
      <c r="AC234" s="9">
        <v>24.859044938486708</v>
      </c>
      <c r="AD234" s="123">
        <v>-0.98999999999999988</v>
      </c>
      <c r="AE234" s="123">
        <v>-1.79</v>
      </c>
      <c r="AF234" s="123">
        <v>-0.98999999999999988</v>
      </c>
      <c r="AG234" s="123">
        <v>-0.01</v>
      </c>
      <c r="AH234" s="123">
        <v>-19.59</v>
      </c>
      <c r="AI234" s="123">
        <v>-21.519620040349697</v>
      </c>
      <c r="AJ234" s="123">
        <v>32.70617356749112</v>
      </c>
      <c r="AK234" s="123">
        <v>-2.002592903705652</v>
      </c>
      <c r="AL234" s="123">
        <v>-29.98</v>
      </c>
      <c r="AM234" s="123">
        <v>-11.480000000000002</v>
      </c>
      <c r="AN234" s="123">
        <v>1.97</v>
      </c>
      <c r="AO234" s="123">
        <v>-4.07</v>
      </c>
      <c r="AP234" s="123">
        <v>41.024027897630504</v>
      </c>
      <c r="AQ234" s="123">
        <v>-1.3525041620120952</v>
      </c>
      <c r="AR234" s="101">
        <v>-18.074515640945823</v>
      </c>
      <c r="AS234" s="60">
        <v>249.18044167223849</v>
      </c>
      <c r="AT234" s="150">
        <v>141.21214219048275</v>
      </c>
      <c r="AU234" s="154">
        <f>SUM(W234,AC234,AR234,AS234,AT234)</f>
        <v>842.26811676940372</v>
      </c>
    </row>
    <row r="235" spans="1:47">
      <c r="A235" s="7">
        <v>739</v>
      </c>
      <c r="B235" s="16" t="s">
        <v>231</v>
      </c>
      <c r="C235" s="3">
        <v>3216</v>
      </c>
      <c r="D235" s="13">
        <v>294.27686567164181</v>
      </c>
      <c r="E235" s="13">
        <v>44.654726368159203</v>
      </c>
      <c r="F235" s="13">
        <v>378.71495335820896</v>
      </c>
      <c r="G235" s="13">
        <v>390.4415889303483</v>
      </c>
      <c r="H235" s="13">
        <v>58.201554726368165</v>
      </c>
      <c r="I235" s="13">
        <v>38.676990049751247</v>
      </c>
      <c r="J235" s="104">
        <v>1204.9666791044779</v>
      </c>
      <c r="K235" s="26">
        <v>73.346028467780158</v>
      </c>
      <c r="L235" s="26">
        <v>0</v>
      </c>
      <c r="M235" s="26">
        <v>0</v>
      </c>
      <c r="N235" s="26">
        <v>48.712689676616918</v>
      </c>
      <c r="O235" s="26">
        <v>132.45625152597364</v>
      </c>
      <c r="P235" s="26">
        <v>0</v>
      </c>
      <c r="Q235" s="26">
        <v>0</v>
      </c>
      <c r="R235" s="26">
        <v>31.296400679985577</v>
      </c>
      <c r="S235" s="26">
        <v>37.446666666666673</v>
      </c>
      <c r="T235" s="29">
        <v>323.25803701702296</v>
      </c>
      <c r="U235" s="114">
        <f>SUM(J235+T235)</f>
        <v>1528.2247161215009</v>
      </c>
      <c r="V235" s="101">
        <v>-1467.53</v>
      </c>
      <c r="W235" s="101">
        <f>U235+V235</f>
        <v>60.69471612150096</v>
      </c>
      <c r="X235" s="11">
        <v>38.849258666666664</v>
      </c>
      <c r="Y235" s="11">
        <v>0</v>
      </c>
      <c r="Z235" s="11">
        <v>10.878798945959035</v>
      </c>
      <c r="AA235" s="11">
        <v>20.322223346796658</v>
      </c>
      <c r="AB235" s="11">
        <v>0</v>
      </c>
      <c r="AC235" s="9">
        <v>70.050280959422352</v>
      </c>
      <c r="AD235" s="123">
        <v>-0.99</v>
      </c>
      <c r="AE235" s="123">
        <v>-1.79</v>
      </c>
      <c r="AF235" s="123">
        <v>-0.99</v>
      </c>
      <c r="AG235" s="123">
        <v>-1.0000000000000002E-2</v>
      </c>
      <c r="AH235" s="123">
        <v>-19.59</v>
      </c>
      <c r="AI235" s="123">
        <v>-38.997217039800994</v>
      </c>
      <c r="AJ235" s="123">
        <v>367.29998299737053</v>
      </c>
      <c r="AK235" s="123">
        <v>284.0350712430365</v>
      </c>
      <c r="AL235" s="123">
        <v>-29.980000000000004</v>
      </c>
      <c r="AM235" s="123">
        <v>-11.48</v>
      </c>
      <c r="AN235" s="123">
        <v>1.9699999999999998</v>
      </c>
      <c r="AO235" s="123">
        <v>-4.07</v>
      </c>
      <c r="AP235" s="123">
        <v>34.049063136496926</v>
      </c>
      <c r="AQ235" s="123">
        <v>6.1747153181374612</v>
      </c>
      <c r="AR235" s="101">
        <v>585.63161565524047</v>
      </c>
      <c r="AS235" s="60">
        <v>370.54055149361699</v>
      </c>
      <c r="AT235" s="150">
        <v>164.96893044039797</v>
      </c>
      <c r="AU235" s="154">
        <f>SUM(W235,AC235,AR235,AS235,AT235)</f>
        <v>1251.8860946701789</v>
      </c>
    </row>
    <row r="236" spans="1:47">
      <c r="A236" s="7">
        <v>740</v>
      </c>
      <c r="B236" s="16" t="s">
        <v>232</v>
      </c>
      <c r="C236" s="3">
        <v>31843</v>
      </c>
      <c r="D236" s="13">
        <v>257.4019878780266</v>
      </c>
      <c r="E236" s="13">
        <v>57.783437490186223</v>
      </c>
      <c r="F236" s="13">
        <v>376.07074930125935</v>
      </c>
      <c r="G236" s="13">
        <v>387.82408378607545</v>
      </c>
      <c r="H236" s="13">
        <v>58.429932481236065</v>
      </c>
      <c r="I236" s="13">
        <v>42.952495681939517</v>
      </c>
      <c r="J236" s="104">
        <v>1180.4626866187232</v>
      </c>
      <c r="K236" s="26">
        <v>82.667903508916964</v>
      </c>
      <c r="L236" s="26">
        <v>0</v>
      </c>
      <c r="M236" s="26">
        <v>0</v>
      </c>
      <c r="N236" s="26">
        <v>91.341622020538267</v>
      </c>
      <c r="O236" s="26">
        <v>55.535416920160586</v>
      </c>
      <c r="P236" s="26">
        <v>0</v>
      </c>
      <c r="Q236" s="26">
        <v>44.142774236095839</v>
      </c>
      <c r="R236" s="26">
        <v>25.051899507898487</v>
      </c>
      <c r="S236" s="26">
        <v>53.731294161982227</v>
      </c>
      <c r="T236" s="29">
        <v>352.47091035559231</v>
      </c>
      <c r="U236" s="114">
        <f>SUM(J236+T236)</f>
        <v>1532.9335969743156</v>
      </c>
      <c r="V236" s="101">
        <v>-1467.53</v>
      </c>
      <c r="W236" s="101">
        <f>U236+V236</f>
        <v>65.403596974315633</v>
      </c>
      <c r="X236" s="11">
        <v>23.810487999999999</v>
      </c>
      <c r="Y236" s="11">
        <v>0</v>
      </c>
      <c r="Z236" s="11">
        <v>13.669735871840846</v>
      </c>
      <c r="AA236" s="11">
        <v>18.188566597060937</v>
      </c>
      <c r="AB236" s="11">
        <v>0</v>
      </c>
      <c r="AC236" s="9">
        <v>55.668790468901783</v>
      </c>
      <c r="AD236" s="123">
        <v>-0.99</v>
      </c>
      <c r="AE236" s="123">
        <v>-1.79</v>
      </c>
      <c r="AF236" s="123">
        <v>-0.99</v>
      </c>
      <c r="AG236" s="123">
        <v>-0.01</v>
      </c>
      <c r="AH236" s="123">
        <v>-19.59</v>
      </c>
      <c r="AI236" s="123">
        <v>-51.853707251201207</v>
      </c>
      <c r="AJ236" s="123">
        <v>-172.21847562317504</v>
      </c>
      <c r="AK236" s="123">
        <v>-41.871921245125513</v>
      </c>
      <c r="AL236" s="123">
        <v>-29.98</v>
      </c>
      <c r="AM236" s="123">
        <v>-11.48</v>
      </c>
      <c r="AN236" s="123">
        <v>1.97</v>
      </c>
      <c r="AO236" s="123">
        <v>-4.07</v>
      </c>
      <c r="AP236" s="123">
        <v>53.898377486771324</v>
      </c>
      <c r="AQ236" s="123">
        <v>5.9546415420033973</v>
      </c>
      <c r="AR236" s="101">
        <v>-273.02108509072707</v>
      </c>
      <c r="AS236" s="60">
        <v>282.16381504461145</v>
      </c>
      <c r="AT236" s="150">
        <v>120.79546539096495</v>
      </c>
      <c r="AU236" s="154">
        <f>SUM(W236,AC236,AR236,AS236,AT236)</f>
        <v>251.01058278806676</v>
      </c>
    </row>
    <row r="237" spans="1:47">
      <c r="A237" s="7">
        <v>742</v>
      </c>
      <c r="B237" s="16" t="s">
        <v>233</v>
      </c>
      <c r="C237" s="3">
        <v>978</v>
      </c>
      <c r="D237" s="13">
        <v>362.88128834355831</v>
      </c>
      <c r="E237" s="13">
        <v>55.065030674846632</v>
      </c>
      <c r="F237" s="13">
        <v>309.4024539877301</v>
      </c>
      <c r="G237" s="13">
        <v>277.95904907975461</v>
      </c>
      <c r="H237" s="13">
        <v>58.768568507157468</v>
      </c>
      <c r="I237" s="13">
        <v>43.361799591002047</v>
      </c>
      <c r="J237" s="104">
        <v>1107.4381901840491</v>
      </c>
      <c r="K237" s="26">
        <v>97.07331206171628</v>
      </c>
      <c r="L237" s="26">
        <v>0</v>
      </c>
      <c r="M237" s="26">
        <v>0</v>
      </c>
      <c r="N237" s="26">
        <v>38.598568507157466</v>
      </c>
      <c r="O237" s="26">
        <v>857.6</v>
      </c>
      <c r="P237" s="26">
        <v>0</v>
      </c>
      <c r="Q237" s="26">
        <v>0</v>
      </c>
      <c r="R237" s="26">
        <v>27.836472989411423</v>
      </c>
      <c r="S237" s="26">
        <v>66.073783231083851</v>
      </c>
      <c r="T237" s="29">
        <v>1087.182136789369</v>
      </c>
      <c r="U237" s="114">
        <f>SUM(J237+T237)</f>
        <v>2194.6203269734178</v>
      </c>
      <c r="V237" s="101">
        <v>-1467.53</v>
      </c>
      <c r="W237" s="101">
        <f>U237+V237</f>
        <v>727.09032697341786</v>
      </c>
      <c r="X237" s="11">
        <v>377.32730799999996</v>
      </c>
      <c r="Y237" s="11">
        <v>0</v>
      </c>
      <c r="Z237" s="11">
        <v>12.597976021694707</v>
      </c>
      <c r="AA237" s="11">
        <v>18.595995226010135</v>
      </c>
      <c r="AB237" s="11">
        <v>0</v>
      </c>
      <c r="AC237" s="9">
        <v>408.52127924770474</v>
      </c>
      <c r="AD237" s="123">
        <v>-0.99</v>
      </c>
      <c r="AE237" s="123">
        <v>-1.79</v>
      </c>
      <c r="AF237" s="123">
        <v>-0.99</v>
      </c>
      <c r="AG237" s="123">
        <v>-0.01</v>
      </c>
      <c r="AH237" s="123">
        <v>-19.59</v>
      </c>
      <c r="AI237" s="123">
        <v>-28.078844580777098</v>
      </c>
      <c r="AJ237" s="123">
        <v>-3.1384257445044406</v>
      </c>
      <c r="AK237" s="123">
        <v>197.12252552261779</v>
      </c>
      <c r="AL237" s="123">
        <v>-29.98</v>
      </c>
      <c r="AM237" s="123">
        <v>-11.48</v>
      </c>
      <c r="AN237" s="123">
        <v>1.97</v>
      </c>
      <c r="AO237" s="123">
        <v>-4.07</v>
      </c>
      <c r="AP237" s="123">
        <v>70.572930898214537</v>
      </c>
      <c r="AQ237" s="123">
        <v>25.125599173182636</v>
      </c>
      <c r="AR237" s="101">
        <v>194.67378526873341</v>
      </c>
      <c r="AS237" s="60">
        <v>39.230802392923216</v>
      </c>
      <c r="AT237" s="150">
        <v>166.89821862170282</v>
      </c>
      <c r="AU237" s="154">
        <f>SUM(W237,AC237,AR237,AS237,AT237)</f>
        <v>1536.414412504482</v>
      </c>
    </row>
    <row r="238" spans="1:47">
      <c r="A238" s="7">
        <v>743</v>
      </c>
      <c r="B238" s="16" t="s">
        <v>234</v>
      </c>
      <c r="C238" s="3">
        <v>66160</v>
      </c>
      <c r="D238" s="13">
        <v>488.78413920798067</v>
      </c>
      <c r="E238" s="13">
        <v>98.22149939540509</v>
      </c>
      <c r="F238" s="13">
        <v>548.50026194074962</v>
      </c>
      <c r="G238" s="13">
        <v>468.21743273881503</v>
      </c>
      <c r="H238" s="13">
        <v>54.402549274486098</v>
      </c>
      <c r="I238" s="13">
        <v>49.323355501813786</v>
      </c>
      <c r="J238" s="104">
        <v>1707.4492380592501</v>
      </c>
      <c r="K238" s="26">
        <v>52.15838055291885</v>
      </c>
      <c r="L238" s="26">
        <v>0</v>
      </c>
      <c r="M238" s="26">
        <v>0</v>
      </c>
      <c r="N238" s="26">
        <v>85.04455970374849</v>
      </c>
      <c r="O238" s="26">
        <v>17.098834023339258</v>
      </c>
      <c r="P238" s="26">
        <v>0</v>
      </c>
      <c r="Q238" s="26">
        <v>0</v>
      </c>
      <c r="R238" s="26">
        <v>19.227456986026674</v>
      </c>
      <c r="S238" s="26">
        <v>39.21330955259976</v>
      </c>
      <c r="T238" s="29">
        <v>212.74254081863305</v>
      </c>
      <c r="U238" s="114">
        <f>SUM(J238+T238)</f>
        <v>1920.1917788778831</v>
      </c>
      <c r="V238" s="101">
        <v>-1467.53</v>
      </c>
      <c r="W238" s="101">
        <f>U238+V238</f>
        <v>452.66177887788308</v>
      </c>
      <c r="X238" s="11">
        <v>0</v>
      </c>
      <c r="Y238" s="11">
        <v>0</v>
      </c>
      <c r="Z238" s="11">
        <v>15.18082540430709</v>
      </c>
      <c r="AA238" s="11">
        <v>18.639140872006312</v>
      </c>
      <c r="AB238" s="11">
        <v>11.059632715400408</v>
      </c>
      <c r="AC238" s="9">
        <v>44.879598991713806</v>
      </c>
      <c r="AD238" s="123">
        <v>-0.99</v>
      </c>
      <c r="AE238" s="123">
        <v>-1.79</v>
      </c>
      <c r="AF238" s="123">
        <v>-0.99</v>
      </c>
      <c r="AG238" s="123">
        <v>-0.01</v>
      </c>
      <c r="AH238" s="123">
        <v>-19.59</v>
      </c>
      <c r="AI238" s="123">
        <v>-48.166894649334942</v>
      </c>
      <c r="AJ238" s="123">
        <v>-128.95374262606396</v>
      </c>
      <c r="AK238" s="123">
        <v>-48.113671122704297</v>
      </c>
      <c r="AL238" s="123">
        <v>-29.98</v>
      </c>
      <c r="AM238" s="123">
        <v>-11.48</v>
      </c>
      <c r="AN238" s="123">
        <v>1.97</v>
      </c>
      <c r="AO238" s="123">
        <v>-4.07</v>
      </c>
      <c r="AP238" s="123">
        <v>35.494888900654075</v>
      </c>
      <c r="AQ238" s="123">
        <v>1.6139855682098885</v>
      </c>
      <c r="AR238" s="101">
        <v>-255.05543392923929</v>
      </c>
      <c r="AS238" s="60">
        <v>180.67539646766133</v>
      </c>
      <c r="AT238" s="150">
        <v>70.47584789205348</v>
      </c>
      <c r="AU238" s="154">
        <f>SUM(W238,AC238,AR238,AS238,AT238)</f>
        <v>493.63718830007241</v>
      </c>
    </row>
    <row r="239" spans="1:47">
      <c r="A239" s="7">
        <v>746</v>
      </c>
      <c r="B239" s="16" t="s">
        <v>235</v>
      </c>
      <c r="C239" s="3">
        <v>4713</v>
      </c>
      <c r="D239" s="13">
        <v>593.45076384468496</v>
      </c>
      <c r="E239" s="13">
        <v>139.02372162104817</v>
      </c>
      <c r="F239" s="13">
        <v>770.453469127944</v>
      </c>
      <c r="G239" s="13">
        <v>823.99427116486311</v>
      </c>
      <c r="H239" s="13">
        <v>49.524307235306601</v>
      </c>
      <c r="I239" s="13">
        <v>42.227099511988122</v>
      </c>
      <c r="J239" s="104">
        <v>2418.673632505835</v>
      </c>
      <c r="K239" s="26">
        <v>64.986713492885485</v>
      </c>
      <c r="L239" s="26">
        <v>0</v>
      </c>
      <c r="M239" s="26">
        <v>0</v>
      </c>
      <c r="N239" s="26">
        <v>66.880434967112237</v>
      </c>
      <c r="O239" s="26">
        <v>131.85449044441839</v>
      </c>
      <c r="P239" s="26">
        <v>0</v>
      </c>
      <c r="Q239" s="26">
        <v>0</v>
      </c>
      <c r="R239" s="26">
        <v>34.610450375723588</v>
      </c>
      <c r="S239" s="26">
        <v>35.056651814131129</v>
      </c>
      <c r="T239" s="29">
        <v>333.38874109427087</v>
      </c>
      <c r="U239" s="114">
        <f>SUM(J239+T239)</f>
        <v>2752.0623736001057</v>
      </c>
      <c r="V239" s="101">
        <v>-1467.53</v>
      </c>
      <c r="W239" s="101">
        <f>U239+V239</f>
        <v>1284.5323736001058</v>
      </c>
      <c r="X239" s="11">
        <v>11.025051999999999</v>
      </c>
      <c r="Y239" s="11">
        <v>0</v>
      </c>
      <c r="Z239" s="11">
        <v>16.127672102125672</v>
      </c>
      <c r="AA239" s="11">
        <v>17.651656266797591</v>
      </c>
      <c r="AB239" s="11">
        <v>0</v>
      </c>
      <c r="AC239" s="9">
        <v>44.804380368923255</v>
      </c>
      <c r="AD239" s="123">
        <v>-0.99</v>
      </c>
      <c r="AE239" s="123">
        <v>-1.79</v>
      </c>
      <c r="AF239" s="123">
        <v>-0.99</v>
      </c>
      <c r="AG239" s="123">
        <v>-0.01</v>
      </c>
      <c r="AH239" s="123">
        <v>-19.59</v>
      </c>
      <c r="AI239" s="123">
        <v>-32.305056227455978</v>
      </c>
      <c r="AJ239" s="123">
        <v>-31.554704876811773</v>
      </c>
      <c r="AK239" s="123">
        <v>-111.63440226884731</v>
      </c>
      <c r="AL239" s="123">
        <v>-29.979999999999997</v>
      </c>
      <c r="AM239" s="123">
        <v>-11.48</v>
      </c>
      <c r="AN239" s="123">
        <v>1.9700000000000002</v>
      </c>
      <c r="AO239" s="123">
        <v>-4.07</v>
      </c>
      <c r="AP239" s="123">
        <v>24.833948603044718</v>
      </c>
      <c r="AQ239" s="123">
        <v>-13.255604854904517</v>
      </c>
      <c r="AR239" s="101">
        <v>-230.84581962497481</v>
      </c>
      <c r="AS239" s="60">
        <v>397.55818919232337</v>
      </c>
      <c r="AT239" s="150">
        <v>129.8154840746063</v>
      </c>
      <c r="AU239" s="154">
        <f>SUM(W239,AC239,AR239,AS239,AT239)</f>
        <v>1625.8646076109837</v>
      </c>
    </row>
    <row r="240" spans="1:47">
      <c r="A240" s="7">
        <v>747</v>
      </c>
      <c r="B240" s="16" t="s">
        <v>236</v>
      </c>
      <c r="C240" s="3">
        <v>1283</v>
      </c>
      <c r="D240" s="13">
        <v>256.85740452065477</v>
      </c>
      <c r="E240" s="13">
        <v>55.966328916601718</v>
      </c>
      <c r="F240" s="13">
        <v>389.15256430241624</v>
      </c>
      <c r="G240" s="13">
        <v>332.95662509742795</v>
      </c>
      <c r="H240" s="13">
        <v>58.613546375681999</v>
      </c>
      <c r="I240" s="13">
        <v>38.584286827747469</v>
      </c>
      <c r="J240" s="104">
        <v>1132.1307560405301</v>
      </c>
      <c r="K240" s="26">
        <v>77.430977778757168</v>
      </c>
      <c r="L240" s="26">
        <v>0</v>
      </c>
      <c r="M240" s="26">
        <v>0</v>
      </c>
      <c r="N240" s="26">
        <v>26.480483242400624</v>
      </c>
      <c r="O240" s="26">
        <v>285.36304361850483</v>
      </c>
      <c r="P240" s="26">
        <v>0</v>
      </c>
      <c r="Q240" s="26">
        <v>0</v>
      </c>
      <c r="R240" s="26">
        <v>28.290241691569197</v>
      </c>
      <c r="S240" s="26">
        <v>49.794107560405301</v>
      </c>
      <c r="T240" s="29">
        <v>467.35885389163707</v>
      </c>
      <c r="U240" s="114">
        <f>SUM(J240+T240)</f>
        <v>1599.4896099321672</v>
      </c>
      <c r="V240" s="101">
        <v>-1467.53</v>
      </c>
      <c r="W240" s="101">
        <f>U240+V240</f>
        <v>131.95960993216727</v>
      </c>
      <c r="X240" s="11">
        <v>118.740166</v>
      </c>
      <c r="Y240" s="11">
        <v>0</v>
      </c>
      <c r="Z240" s="11">
        <v>11.056967231911855</v>
      </c>
      <c r="AA240" s="11">
        <v>15.570020608346443</v>
      </c>
      <c r="AB240" s="11">
        <v>0</v>
      </c>
      <c r="AC240" s="9">
        <v>145.36715384025831</v>
      </c>
      <c r="AD240" s="123">
        <v>-0.9900000000000001</v>
      </c>
      <c r="AE240" s="123">
        <v>-1.79</v>
      </c>
      <c r="AF240" s="123">
        <v>-0.9900000000000001</v>
      </c>
      <c r="AG240" s="123">
        <v>-0.01</v>
      </c>
      <c r="AH240" s="123">
        <v>-19.59</v>
      </c>
      <c r="AI240" s="123">
        <v>-21.308628215120812</v>
      </c>
      <c r="AJ240" s="123">
        <v>283.37745810818035</v>
      </c>
      <c r="AK240" s="123">
        <v>203.47371312280421</v>
      </c>
      <c r="AL240" s="123">
        <v>-29.980000000000004</v>
      </c>
      <c r="AM240" s="123">
        <v>-11.48</v>
      </c>
      <c r="AN240" s="123">
        <v>1.9699999999999998</v>
      </c>
      <c r="AO240" s="123">
        <v>-4.07</v>
      </c>
      <c r="AP240" s="123">
        <v>91.36231403370374</v>
      </c>
      <c r="AQ240" s="123">
        <v>1.0439248412136721</v>
      </c>
      <c r="AR240" s="101">
        <v>491.01878189078127</v>
      </c>
      <c r="AS240" s="60">
        <v>459.61373821154763</v>
      </c>
      <c r="AT240" s="150">
        <v>202.06387369442325</v>
      </c>
      <c r="AU240" s="154">
        <f>SUM(W240,AC240,AR240,AS240,AT240)</f>
        <v>1430.0231575691778</v>
      </c>
    </row>
    <row r="241" spans="1:47">
      <c r="A241" s="7">
        <v>748</v>
      </c>
      <c r="B241" s="16" t="s">
        <v>237</v>
      </c>
      <c r="C241" s="3">
        <v>4837</v>
      </c>
      <c r="D241" s="13">
        <v>531.06983667562542</v>
      </c>
      <c r="E241" s="13">
        <v>126.18168286127766</v>
      </c>
      <c r="F241" s="13">
        <v>670.94021294190611</v>
      </c>
      <c r="G241" s="13">
        <v>671.73505271862723</v>
      </c>
      <c r="H241" s="13">
        <v>51.755199503824684</v>
      </c>
      <c r="I241" s="13">
        <v>40.264387016745914</v>
      </c>
      <c r="J241" s="104">
        <v>2091.946371718007</v>
      </c>
      <c r="K241" s="26">
        <v>66.286664060674596</v>
      </c>
      <c r="L241" s="26">
        <v>0</v>
      </c>
      <c r="M241" s="26">
        <v>0</v>
      </c>
      <c r="N241" s="26">
        <v>32.387845772172838</v>
      </c>
      <c r="O241" s="26">
        <v>172.43012517329103</v>
      </c>
      <c r="P241" s="26">
        <v>0</v>
      </c>
      <c r="Q241" s="26">
        <v>0</v>
      </c>
      <c r="R241" s="26">
        <v>27.103134775584127</v>
      </c>
      <c r="S241" s="26">
        <v>39.167781682861282</v>
      </c>
      <c r="T241" s="29">
        <v>337.37555146458391</v>
      </c>
      <c r="U241" s="114">
        <f>SUM(J241+T241)</f>
        <v>2429.321923182591</v>
      </c>
      <c r="V241" s="101">
        <v>-1467.53</v>
      </c>
      <c r="W241" s="101">
        <f>U241+V241</f>
        <v>961.79192318259106</v>
      </c>
      <c r="X241" s="11">
        <v>34.966058666666662</v>
      </c>
      <c r="Y241" s="11">
        <v>0</v>
      </c>
      <c r="Z241" s="11">
        <v>12.289813366147756</v>
      </c>
      <c r="AA241" s="11">
        <v>17.990642111860591</v>
      </c>
      <c r="AB241" s="11">
        <v>0</v>
      </c>
      <c r="AC241" s="9">
        <v>65.246514144675004</v>
      </c>
      <c r="AD241" s="123">
        <v>-0.99</v>
      </c>
      <c r="AE241" s="123">
        <v>-1.7899999999999998</v>
      </c>
      <c r="AF241" s="123">
        <v>-0.99</v>
      </c>
      <c r="AG241" s="123">
        <v>-0.01</v>
      </c>
      <c r="AH241" s="123">
        <v>-19.59</v>
      </c>
      <c r="AI241" s="123">
        <v>-15.311250775273932</v>
      </c>
      <c r="AJ241" s="123">
        <v>-171.28156761743622</v>
      </c>
      <c r="AK241" s="123">
        <v>-171.63809166520835</v>
      </c>
      <c r="AL241" s="123">
        <v>-29.98</v>
      </c>
      <c r="AM241" s="123">
        <v>-11.48</v>
      </c>
      <c r="AN241" s="123">
        <v>1.97</v>
      </c>
      <c r="AO241" s="123">
        <v>-4.07</v>
      </c>
      <c r="AP241" s="123">
        <v>26.48544438478357</v>
      </c>
      <c r="AQ241" s="123">
        <v>4.3963433957351681</v>
      </c>
      <c r="AR241" s="101">
        <v>-394.27912227739978</v>
      </c>
      <c r="AS241" s="60">
        <v>501.74213882047695</v>
      </c>
      <c r="AT241" s="150">
        <v>144.87203495128182</v>
      </c>
      <c r="AU241" s="154">
        <f>SUM(W241,AC241,AR241,AS241,AT241)</f>
        <v>1279.3734888216252</v>
      </c>
    </row>
    <row r="242" spans="1:47">
      <c r="A242" s="7">
        <v>749</v>
      </c>
      <c r="B242" s="16" t="s">
        <v>238</v>
      </c>
      <c r="C242" s="3">
        <v>21290</v>
      </c>
      <c r="D242" s="13">
        <v>493.343722404885</v>
      </c>
      <c r="E242" s="13">
        <v>107.08325035227806</v>
      </c>
      <c r="F242" s="13">
        <v>651.31251150775017</v>
      </c>
      <c r="G242" s="13">
        <v>561.21131282292163</v>
      </c>
      <c r="H242" s="13">
        <v>52.927533114138093</v>
      </c>
      <c r="I242" s="13">
        <v>45.519930483795214</v>
      </c>
      <c r="J242" s="104">
        <v>1911.3982606857683</v>
      </c>
      <c r="K242" s="26">
        <v>54.836008220793858</v>
      </c>
      <c r="L242" s="26">
        <v>0</v>
      </c>
      <c r="M242" s="26">
        <v>0</v>
      </c>
      <c r="N242" s="26">
        <v>42.820479567872241</v>
      </c>
      <c r="O242" s="26">
        <v>14.883739091279649</v>
      </c>
      <c r="P242" s="26">
        <v>0</v>
      </c>
      <c r="Q242" s="26">
        <v>0</v>
      </c>
      <c r="R242" s="26">
        <v>15.395558960222127</v>
      </c>
      <c r="S242" s="26">
        <v>33.870466885861909</v>
      </c>
      <c r="T242" s="29">
        <v>161.80625272602981</v>
      </c>
      <c r="U242" s="114">
        <f>SUM(J242+T242)</f>
        <v>2073.204513411798</v>
      </c>
      <c r="V242" s="101">
        <v>-1467.53</v>
      </c>
      <c r="W242" s="101">
        <f>U242+V242</f>
        <v>605.67451341179799</v>
      </c>
      <c r="X242" s="11">
        <v>0</v>
      </c>
      <c r="Y242" s="11">
        <v>0</v>
      </c>
      <c r="Z242" s="11">
        <v>10.633579285320151</v>
      </c>
      <c r="AA242" s="11">
        <v>19.723526421369371</v>
      </c>
      <c r="AB242" s="11">
        <v>0.65068914777015063</v>
      </c>
      <c r="AC242" s="9">
        <v>31.007794854459672</v>
      </c>
      <c r="AD242" s="123">
        <v>-0.98999999999999988</v>
      </c>
      <c r="AE242" s="123">
        <v>-1.79</v>
      </c>
      <c r="AF242" s="123">
        <v>-0.98999999999999988</v>
      </c>
      <c r="AG242" s="123">
        <v>-0.01</v>
      </c>
      <c r="AH242" s="123">
        <v>-19.59</v>
      </c>
      <c r="AI242" s="123">
        <v>-39.841551432597463</v>
      </c>
      <c r="AJ242" s="123">
        <v>-93.63990736408411</v>
      </c>
      <c r="AK242" s="123">
        <v>-88.626673406926571</v>
      </c>
      <c r="AL242" s="123">
        <v>-29.979999999999997</v>
      </c>
      <c r="AM242" s="123">
        <v>-11.48</v>
      </c>
      <c r="AN242" s="123">
        <v>1.9700000000000002</v>
      </c>
      <c r="AO242" s="123">
        <v>-4.07</v>
      </c>
      <c r="AP242" s="123">
        <v>21.104933975899797</v>
      </c>
      <c r="AQ242" s="123">
        <v>-7.8303519828843582</v>
      </c>
      <c r="AR242" s="101">
        <v>-275.76355021059271</v>
      </c>
      <c r="AS242" s="60">
        <v>164.99563412321743</v>
      </c>
      <c r="AT242" s="150">
        <v>53.753779767475862</v>
      </c>
      <c r="AU242" s="154">
        <f>SUM(W242,AC242,AR242,AS242,AT242)</f>
        <v>579.66817194635826</v>
      </c>
    </row>
    <row r="243" spans="1:47">
      <c r="A243" s="7">
        <v>751</v>
      </c>
      <c r="B243" s="16" t="s">
        <v>239</v>
      </c>
      <c r="C243" s="3">
        <v>2828</v>
      </c>
      <c r="D243" s="13">
        <v>280.86821074964644</v>
      </c>
      <c r="E243" s="13">
        <v>76.171994342291384</v>
      </c>
      <c r="F243" s="13">
        <v>441.3744165487978</v>
      </c>
      <c r="G243" s="13">
        <v>457.74222065063651</v>
      </c>
      <c r="H243" s="13">
        <v>57.182567185289955</v>
      </c>
      <c r="I243" s="13">
        <v>39.939335219236213</v>
      </c>
      <c r="J243" s="104">
        <v>1353.2787446958982</v>
      </c>
      <c r="K243" s="26">
        <v>80.819427635305757</v>
      </c>
      <c r="L243" s="26">
        <v>0</v>
      </c>
      <c r="M243" s="26">
        <v>0</v>
      </c>
      <c r="N243" s="26">
        <v>18.020399575671853</v>
      </c>
      <c r="O243" s="26">
        <v>404.12834788017449</v>
      </c>
      <c r="P243" s="26">
        <v>0</v>
      </c>
      <c r="Q243" s="26">
        <v>0</v>
      </c>
      <c r="R243" s="26">
        <v>21.056107490116176</v>
      </c>
      <c r="S243" s="26">
        <v>46.998557284299864</v>
      </c>
      <c r="T243" s="29">
        <v>571.02283986556802</v>
      </c>
      <c r="U243" s="114">
        <f>SUM(J243+T243)</f>
        <v>1924.3015845614664</v>
      </c>
      <c r="V243" s="101">
        <v>-1467.53</v>
      </c>
      <c r="W243" s="101">
        <f>U243+V243</f>
        <v>456.7715845614664</v>
      </c>
      <c r="X243" s="11">
        <v>51.284127999999995</v>
      </c>
      <c r="Y243" s="11">
        <v>0</v>
      </c>
      <c r="Z243" s="11">
        <v>7.6183128915286913</v>
      </c>
      <c r="AA243" s="11">
        <v>16.739881541993782</v>
      </c>
      <c r="AB243" s="11">
        <v>0</v>
      </c>
      <c r="AC243" s="9">
        <v>75.642322433522466</v>
      </c>
      <c r="AD243" s="123">
        <v>-0.98999999999999988</v>
      </c>
      <c r="AE243" s="123">
        <v>-1.79</v>
      </c>
      <c r="AF243" s="123">
        <v>-0.98999999999999988</v>
      </c>
      <c r="AG243" s="123">
        <v>-0.01</v>
      </c>
      <c r="AH243" s="123">
        <v>-19.59</v>
      </c>
      <c r="AI243" s="123">
        <v>-17.514508486562942</v>
      </c>
      <c r="AJ243" s="123">
        <v>98.469208767936408</v>
      </c>
      <c r="AK243" s="123">
        <v>-11.703993285302564</v>
      </c>
      <c r="AL243" s="123">
        <v>-29.98</v>
      </c>
      <c r="AM243" s="123">
        <v>-11.48</v>
      </c>
      <c r="AN243" s="123">
        <v>1.97</v>
      </c>
      <c r="AO243" s="123">
        <v>-4.07</v>
      </c>
      <c r="AP243" s="123">
        <v>54.543714426876811</v>
      </c>
      <c r="AQ243" s="123">
        <v>8.4872496214020128</v>
      </c>
      <c r="AR243" s="101">
        <v>65.351671044349715</v>
      </c>
      <c r="AS243" s="60">
        <v>415.48370021837718</v>
      </c>
      <c r="AT243" s="150">
        <v>104.58834032905634</v>
      </c>
      <c r="AU243" s="154">
        <f>SUM(W243,AC243,AR243,AS243,AT243)</f>
        <v>1117.8376185867721</v>
      </c>
    </row>
    <row r="244" spans="1:47">
      <c r="A244" s="7">
        <v>753</v>
      </c>
      <c r="B244" s="16" t="s">
        <v>240</v>
      </c>
      <c r="C244" s="3">
        <v>22595</v>
      </c>
      <c r="D244" s="13">
        <v>496.26393671166187</v>
      </c>
      <c r="E244" s="13">
        <v>94.9399601681788</v>
      </c>
      <c r="F244" s="13">
        <v>566.82269395884055</v>
      </c>
      <c r="G244" s="13">
        <v>537.96450763443238</v>
      </c>
      <c r="H244" s="13">
        <v>53.851630006638644</v>
      </c>
      <c r="I244" s="13">
        <v>50.213617171940705</v>
      </c>
      <c r="J244" s="104">
        <v>1800.0563456516929</v>
      </c>
      <c r="K244" s="26">
        <v>45.458273719073219</v>
      </c>
      <c r="L244" s="26">
        <v>21.249200000000002</v>
      </c>
      <c r="M244" s="26">
        <v>79.314404000885162</v>
      </c>
      <c r="N244" s="26">
        <v>133.65576454967913</v>
      </c>
      <c r="O244" s="26">
        <v>11.878527580616749</v>
      </c>
      <c r="P244" s="26">
        <v>0</v>
      </c>
      <c r="Q244" s="26">
        <v>2.5430546581102011</v>
      </c>
      <c r="R244" s="26">
        <v>26.124565864998008</v>
      </c>
      <c r="S244" s="26">
        <v>30.841764992254927</v>
      </c>
      <c r="T244" s="29">
        <v>351.0655553656174</v>
      </c>
      <c r="U244" s="114">
        <f>SUM(J244+T244)</f>
        <v>2151.1219010173104</v>
      </c>
      <c r="V244" s="101">
        <v>-1467.53</v>
      </c>
      <c r="W244" s="101">
        <f>U244+V244</f>
        <v>683.59190101731042</v>
      </c>
      <c r="X244" s="11">
        <v>0</v>
      </c>
      <c r="Y244" s="11">
        <v>0</v>
      </c>
      <c r="Z244" s="11">
        <v>8.6878315898429346</v>
      </c>
      <c r="AA244" s="11">
        <v>18.071493171811888</v>
      </c>
      <c r="AB244" s="11">
        <v>14.604634280553224</v>
      </c>
      <c r="AC244" s="9">
        <v>41.363959042208045</v>
      </c>
      <c r="AD244" s="123">
        <v>-0.99</v>
      </c>
      <c r="AE244" s="123">
        <v>-1.79</v>
      </c>
      <c r="AF244" s="123">
        <v>-0.99</v>
      </c>
      <c r="AG244" s="123">
        <v>-0.01</v>
      </c>
      <c r="AH244" s="123">
        <v>-19.59</v>
      </c>
      <c r="AI244" s="123">
        <v>-32.168264217747293</v>
      </c>
      <c r="AJ244" s="123">
        <v>292.99994107657858</v>
      </c>
      <c r="AK244" s="123">
        <v>142.40117586631294</v>
      </c>
      <c r="AL244" s="123">
        <v>-29.98</v>
      </c>
      <c r="AM244" s="123">
        <v>-11.48</v>
      </c>
      <c r="AN244" s="123">
        <v>1.97</v>
      </c>
      <c r="AO244" s="123">
        <v>-4.07</v>
      </c>
      <c r="AP244" s="123">
        <v>15.116882527506529</v>
      </c>
      <c r="AQ244" s="123">
        <v>-7.3110117490344209</v>
      </c>
      <c r="AR244" s="101">
        <v>344.10872350361643</v>
      </c>
      <c r="AS244" s="60">
        <v>-36.416825084246469</v>
      </c>
      <c r="AT244" s="150">
        <v>63.354550057260532</v>
      </c>
      <c r="AU244" s="154">
        <f>SUM(W244,AC244,AR244,AS244,AT244)</f>
        <v>1096.0023085361488</v>
      </c>
    </row>
    <row r="245" spans="1:47">
      <c r="A245" s="7">
        <v>755</v>
      </c>
      <c r="B245" s="16" t="s">
        <v>241</v>
      </c>
      <c r="C245" s="3">
        <v>6158</v>
      </c>
      <c r="D245" s="13">
        <v>404.7962406625528</v>
      </c>
      <c r="E245" s="13">
        <v>94.740824943163361</v>
      </c>
      <c r="F245" s="13">
        <v>541.75324618382592</v>
      </c>
      <c r="G245" s="13">
        <v>571.7808379343943</v>
      </c>
      <c r="H245" s="13">
        <v>54.615443325755116</v>
      </c>
      <c r="I245" s="13">
        <v>48.626625527768759</v>
      </c>
      <c r="J245" s="104">
        <v>1716.3132185774602</v>
      </c>
      <c r="K245" s="26">
        <v>39.030368339679889</v>
      </c>
      <c r="L245" s="26">
        <v>21.249200000000002</v>
      </c>
      <c r="M245" s="26">
        <v>74.176497953881139</v>
      </c>
      <c r="N245" s="26">
        <v>151.10794251380318</v>
      </c>
      <c r="O245" s="26">
        <v>30.995076639714711</v>
      </c>
      <c r="P245" s="26">
        <v>0</v>
      </c>
      <c r="Q245" s="26">
        <v>0</v>
      </c>
      <c r="R245" s="26">
        <v>31.530850052875397</v>
      </c>
      <c r="S245" s="26">
        <v>26.830464436505359</v>
      </c>
      <c r="T245" s="29">
        <v>374.9203999364596</v>
      </c>
      <c r="U245" s="114">
        <f>SUM(J245+T245)</f>
        <v>2091.2336185139197</v>
      </c>
      <c r="V245" s="101">
        <v>-1467.53</v>
      </c>
      <c r="W245" s="101">
        <f>U245+V245</f>
        <v>623.70361851391976</v>
      </c>
      <c r="X245" s="11">
        <v>0</v>
      </c>
      <c r="Y245" s="11">
        <v>0</v>
      </c>
      <c r="Z245" s="11">
        <v>5.9085539545549839</v>
      </c>
      <c r="AA245" s="11">
        <v>22.609047146018703</v>
      </c>
      <c r="AB245" s="11">
        <v>0.54509294305984968</v>
      </c>
      <c r="AC245" s="9">
        <v>29.062694043633538</v>
      </c>
      <c r="AD245" s="123">
        <v>-0.99</v>
      </c>
      <c r="AE245" s="123">
        <v>-1.79</v>
      </c>
      <c r="AF245" s="123">
        <v>-0.99</v>
      </c>
      <c r="AG245" s="123">
        <v>-0.01</v>
      </c>
      <c r="AH245" s="123">
        <v>-19.59</v>
      </c>
      <c r="AI245" s="123">
        <v>-28.230782721662877</v>
      </c>
      <c r="AJ245" s="123">
        <v>153.99744734346899</v>
      </c>
      <c r="AK245" s="123">
        <v>151.32260041925218</v>
      </c>
      <c r="AL245" s="123">
        <v>-29.98</v>
      </c>
      <c r="AM245" s="123">
        <v>-11.479999999999999</v>
      </c>
      <c r="AN245" s="123">
        <v>1.97</v>
      </c>
      <c r="AO245" s="123">
        <v>-4.07</v>
      </c>
      <c r="AP245" s="123">
        <v>15.263962792588552</v>
      </c>
      <c r="AQ245" s="123">
        <v>-12.885139713204946</v>
      </c>
      <c r="AR245" s="101">
        <v>212.53808812044184</v>
      </c>
      <c r="AS245" s="60">
        <v>-4.3961891753006972</v>
      </c>
      <c r="AT245" s="150">
        <v>76.644994809618368</v>
      </c>
      <c r="AU245" s="154">
        <f>SUM(W245,AC245,AR245,AS245,AT245)</f>
        <v>937.5532063123128</v>
      </c>
    </row>
    <row r="246" spans="1:47">
      <c r="A246" s="7">
        <v>758</v>
      </c>
      <c r="B246" s="16" t="s">
        <v>242</v>
      </c>
      <c r="C246" s="3">
        <v>8126</v>
      </c>
      <c r="D246" s="13">
        <v>337.95640536549354</v>
      </c>
      <c r="E246" s="13">
        <v>67.377750430716219</v>
      </c>
      <c r="F246" s="13">
        <v>461.75060792517843</v>
      </c>
      <c r="G246" s="13">
        <v>407.81530888506035</v>
      </c>
      <c r="H246" s="13">
        <v>56.877469849864632</v>
      </c>
      <c r="I246" s="13">
        <v>45.715727295102141</v>
      </c>
      <c r="J246" s="104">
        <v>1377.4932697514155</v>
      </c>
      <c r="K246" s="26">
        <v>45.304958599401218</v>
      </c>
      <c r="L246" s="26">
        <v>0</v>
      </c>
      <c r="M246" s="26">
        <v>0</v>
      </c>
      <c r="N246" s="26">
        <v>45.293705390105835</v>
      </c>
      <c r="O246" s="26">
        <v>857.6</v>
      </c>
      <c r="P246" s="26">
        <v>0</v>
      </c>
      <c r="Q246" s="26">
        <v>0</v>
      </c>
      <c r="R246" s="26">
        <v>22.199831700594157</v>
      </c>
      <c r="S246" s="26">
        <v>35.604489293625399</v>
      </c>
      <c r="T246" s="29">
        <v>1006.0029849837268</v>
      </c>
      <c r="U246" s="114">
        <f>SUM(J246+T246)</f>
        <v>2383.4962547351424</v>
      </c>
      <c r="V246" s="101">
        <v>-1467.53</v>
      </c>
      <c r="W246" s="101">
        <f>U246+V246</f>
        <v>915.96625473514246</v>
      </c>
      <c r="X246" s="11">
        <v>141.22065800000001</v>
      </c>
      <c r="Y246" s="11">
        <v>14.905084912626137</v>
      </c>
      <c r="Z246" s="11">
        <v>14.358681957417316</v>
      </c>
      <c r="AA246" s="11">
        <v>18.788124193521927</v>
      </c>
      <c r="AB246" s="11">
        <v>0</v>
      </c>
      <c r="AC246" s="9">
        <v>189.27254906356538</v>
      </c>
      <c r="AD246" s="123">
        <v>-0.99</v>
      </c>
      <c r="AE246" s="123">
        <v>-1.79</v>
      </c>
      <c r="AF246" s="123">
        <v>-0.99</v>
      </c>
      <c r="AG246" s="123">
        <v>-0.01</v>
      </c>
      <c r="AH246" s="123">
        <v>-19.59</v>
      </c>
      <c r="AI246" s="123">
        <v>-21.69580605463943</v>
      </c>
      <c r="AJ246" s="123">
        <v>-285.32647213348213</v>
      </c>
      <c r="AK246" s="123">
        <v>-95.067871982759655</v>
      </c>
      <c r="AL246" s="123">
        <v>-29.98</v>
      </c>
      <c r="AM246" s="123">
        <v>-11.48</v>
      </c>
      <c r="AN246" s="123">
        <v>1.97</v>
      </c>
      <c r="AO246" s="123">
        <v>-4.07</v>
      </c>
      <c r="AP246" s="123">
        <v>35.469093820749677</v>
      </c>
      <c r="AQ246" s="123">
        <v>4.9508627870555859</v>
      </c>
      <c r="AR246" s="101">
        <v>-428.60019356307583</v>
      </c>
      <c r="AS246" s="60">
        <v>-22.70000778823146</v>
      </c>
      <c r="AT246" s="150">
        <v>114.51643793178539</v>
      </c>
      <c r="AU246" s="154">
        <f>SUM(W246,AC246,AR246,AS246,AT246)</f>
        <v>768.45504037918579</v>
      </c>
    </row>
    <row r="247" spans="1:47">
      <c r="A247" s="7">
        <v>759</v>
      </c>
      <c r="B247" s="16" t="s">
        <v>243</v>
      </c>
      <c r="C247" s="3">
        <v>1873</v>
      </c>
      <c r="D247" s="13">
        <v>401.51924719701015</v>
      </c>
      <c r="E247" s="13">
        <v>76.673571809930593</v>
      </c>
      <c r="F247" s="13">
        <v>601.79851041110521</v>
      </c>
      <c r="G247" s="13">
        <v>352.47861719167116</v>
      </c>
      <c r="H247" s="13">
        <v>55.369738387613459</v>
      </c>
      <c r="I247" s="13">
        <v>40.336038441003744</v>
      </c>
      <c r="J247" s="104">
        <v>1528.1757234383344</v>
      </c>
      <c r="K247" s="26">
        <v>47.028468061261421</v>
      </c>
      <c r="L247" s="26">
        <v>0</v>
      </c>
      <c r="M247" s="26">
        <v>0</v>
      </c>
      <c r="N247" s="26">
        <v>26.200864922584092</v>
      </c>
      <c r="O247" s="26">
        <v>232.86557865824375</v>
      </c>
      <c r="P247" s="26">
        <v>0</v>
      </c>
      <c r="Q247" s="26">
        <v>0</v>
      </c>
      <c r="R247" s="26">
        <v>26.820370834449879</v>
      </c>
      <c r="S247" s="26">
        <v>33.324719701014416</v>
      </c>
      <c r="T247" s="29">
        <v>366.24000217755349</v>
      </c>
      <c r="U247" s="114">
        <f>SUM(J247+T247)</f>
        <v>1894.4157256158878</v>
      </c>
      <c r="V247" s="101">
        <v>-1467.53</v>
      </c>
      <c r="W247" s="101">
        <f>U247+V247</f>
        <v>426.88572561588785</v>
      </c>
      <c r="X247" s="11">
        <v>115.42812000000002</v>
      </c>
      <c r="Y247" s="11">
        <v>0</v>
      </c>
      <c r="Z247" s="11">
        <v>13.496435328102715</v>
      </c>
      <c r="AA247" s="11">
        <v>18.165720964238162</v>
      </c>
      <c r="AB247" s="11">
        <v>0</v>
      </c>
      <c r="AC247" s="9">
        <v>147.09027629234089</v>
      </c>
      <c r="AD247" s="123">
        <v>-0.99</v>
      </c>
      <c r="AE247" s="123">
        <v>-1.79</v>
      </c>
      <c r="AF247" s="123">
        <v>-0.99</v>
      </c>
      <c r="AG247" s="123">
        <v>-0.01</v>
      </c>
      <c r="AH247" s="123">
        <v>-19.59</v>
      </c>
      <c r="AI247" s="123">
        <v>-33.597239722370524</v>
      </c>
      <c r="AJ247" s="123">
        <v>44.31258827998812</v>
      </c>
      <c r="AK247" s="123">
        <v>-56.999756286517261</v>
      </c>
      <c r="AL247" s="123">
        <v>-29.98</v>
      </c>
      <c r="AM247" s="123">
        <v>-11.48</v>
      </c>
      <c r="AN247" s="123">
        <v>1.97</v>
      </c>
      <c r="AO247" s="123">
        <v>-4.07</v>
      </c>
      <c r="AP247" s="123">
        <v>56.018300205833363</v>
      </c>
      <c r="AQ247" s="123">
        <v>1.3436857690528179</v>
      </c>
      <c r="AR247" s="101">
        <v>-55.852421754013491</v>
      </c>
      <c r="AS247" s="60">
        <v>441.35623048657163</v>
      </c>
      <c r="AT247" s="150">
        <v>198.43685920922871</v>
      </c>
      <c r="AU247" s="154">
        <f>SUM(W247,AC247,AR247,AS247,AT247)</f>
        <v>1157.9166698500155</v>
      </c>
    </row>
    <row r="248" spans="1:47">
      <c r="A248" s="7">
        <v>761</v>
      </c>
      <c r="B248" s="16" t="s">
        <v>244</v>
      </c>
      <c r="C248" s="3">
        <v>8410</v>
      </c>
      <c r="D248" s="13">
        <v>323.52959571938175</v>
      </c>
      <c r="E248" s="13">
        <v>68.304209274673013</v>
      </c>
      <c r="F248" s="13">
        <v>461.44929488703929</v>
      </c>
      <c r="G248" s="13">
        <v>390.965196195006</v>
      </c>
      <c r="H248" s="13">
        <v>57.072292508917954</v>
      </c>
      <c r="I248" s="13">
        <v>41.561326991676573</v>
      </c>
      <c r="J248" s="104">
        <v>1342.8819155766946</v>
      </c>
      <c r="K248" s="26">
        <v>59.161501814777331</v>
      </c>
      <c r="L248" s="26">
        <v>0</v>
      </c>
      <c r="M248" s="26">
        <v>0</v>
      </c>
      <c r="N248" s="26">
        <v>102.34082282996434</v>
      </c>
      <c r="O248" s="26">
        <v>62.771543910007622</v>
      </c>
      <c r="P248" s="26">
        <v>0</v>
      </c>
      <c r="Q248" s="26">
        <v>0</v>
      </c>
      <c r="R248" s="26">
        <v>36.378983218319135</v>
      </c>
      <c r="S248" s="26">
        <v>39.466425683709872</v>
      </c>
      <c r="T248" s="29">
        <v>300.11927745677832</v>
      </c>
      <c r="U248" s="114">
        <f>SUM(J248+T248)</f>
        <v>1643.0011930334729</v>
      </c>
      <c r="V248" s="101">
        <v>-1467.53</v>
      </c>
      <c r="W248" s="101">
        <f>U248+V248</f>
        <v>175.4711930334729</v>
      </c>
      <c r="X248" s="11">
        <v>0</v>
      </c>
      <c r="Y248" s="11">
        <v>0</v>
      </c>
      <c r="Z248" s="11">
        <v>11.352492431721753</v>
      </c>
      <c r="AA248" s="11">
        <v>17.752405244979979</v>
      </c>
      <c r="AB248" s="11">
        <v>0</v>
      </c>
      <c r="AC248" s="9">
        <v>29.104897676701736</v>
      </c>
      <c r="AD248" s="123">
        <v>-0.99</v>
      </c>
      <c r="AE248" s="123">
        <v>-1.79</v>
      </c>
      <c r="AF248" s="123">
        <v>-0.99</v>
      </c>
      <c r="AG248" s="123">
        <v>-0.01</v>
      </c>
      <c r="AH248" s="123">
        <v>-19.59</v>
      </c>
      <c r="AI248" s="123">
        <v>-34.629550535077293</v>
      </c>
      <c r="AJ248" s="123">
        <v>140.81376693382606</v>
      </c>
      <c r="AK248" s="123">
        <v>64.160787469234137</v>
      </c>
      <c r="AL248" s="123">
        <v>-29.98</v>
      </c>
      <c r="AM248" s="123">
        <v>-11.48</v>
      </c>
      <c r="AN248" s="123">
        <v>1.9700000000000002</v>
      </c>
      <c r="AO248" s="123">
        <v>-4.07</v>
      </c>
      <c r="AP248" s="123">
        <v>40.283800752747489</v>
      </c>
      <c r="AQ248" s="123">
        <v>6.9469226011319334</v>
      </c>
      <c r="AR248" s="101">
        <v>150.64572722186233</v>
      </c>
      <c r="AS248" s="60">
        <v>473.45797485647296</v>
      </c>
      <c r="AT248" s="150">
        <v>164.76288151016962</v>
      </c>
      <c r="AU248" s="154">
        <f>SUM(W248,AC248,AR248,AS248,AT248)</f>
        <v>993.44267429867955</v>
      </c>
    </row>
    <row r="249" spans="1:47">
      <c r="A249" s="7">
        <v>762</v>
      </c>
      <c r="B249" s="16" t="s">
        <v>245</v>
      </c>
      <c r="C249" s="3">
        <v>3637</v>
      </c>
      <c r="D249" s="13">
        <v>281.12288974429475</v>
      </c>
      <c r="E249" s="13">
        <v>66.632169370360188</v>
      </c>
      <c r="F249" s="13">
        <v>395.19634313995056</v>
      </c>
      <c r="G249" s="13">
        <v>409.31241407753646</v>
      </c>
      <c r="H249" s="13">
        <v>57.902051141050322</v>
      </c>
      <c r="I249" s="13">
        <v>40.007049766290905</v>
      </c>
      <c r="J249" s="104">
        <v>1250.172917239483</v>
      </c>
      <c r="K249" s="26">
        <v>76.650103125566659</v>
      </c>
      <c r="L249" s="26">
        <v>0</v>
      </c>
      <c r="M249" s="26">
        <v>0</v>
      </c>
      <c r="N249" s="26">
        <v>23.353354412977726</v>
      </c>
      <c r="O249" s="26">
        <v>318.50498308331919</v>
      </c>
      <c r="P249" s="26">
        <v>0</v>
      </c>
      <c r="Q249" s="26">
        <v>0</v>
      </c>
      <c r="R249" s="26">
        <v>27.241699051544405</v>
      </c>
      <c r="S249" s="26">
        <v>45.428100082485564</v>
      </c>
      <c r="T249" s="29">
        <v>491.17823975589351</v>
      </c>
      <c r="U249" s="114">
        <f>SUM(J249+T249)</f>
        <v>1741.3511569953766</v>
      </c>
      <c r="V249" s="101">
        <v>-1467.53</v>
      </c>
      <c r="W249" s="101">
        <f>U249+V249</f>
        <v>273.82115699537667</v>
      </c>
      <c r="X249" s="11">
        <v>103.925758</v>
      </c>
      <c r="Y249" s="11">
        <v>0</v>
      </c>
      <c r="Z249" s="11">
        <v>11.462088227382013</v>
      </c>
      <c r="AA249" s="11">
        <v>17.650149813492821</v>
      </c>
      <c r="AB249" s="11">
        <v>0</v>
      </c>
      <c r="AC249" s="9">
        <v>133.03799604087484</v>
      </c>
      <c r="AD249" s="123">
        <v>-0.99</v>
      </c>
      <c r="AE249" s="123">
        <v>-1.79</v>
      </c>
      <c r="AF249" s="123">
        <v>-0.99</v>
      </c>
      <c r="AG249" s="123">
        <v>-9.9999999999999985E-3</v>
      </c>
      <c r="AH249" s="123">
        <v>-19.59</v>
      </c>
      <c r="AI249" s="123">
        <v>-33.687558427275228</v>
      </c>
      <c r="AJ249" s="123">
        <v>311.61249407019028</v>
      </c>
      <c r="AK249" s="123">
        <v>145.8471223425621</v>
      </c>
      <c r="AL249" s="123">
        <v>-29.979999999999997</v>
      </c>
      <c r="AM249" s="123">
        <v>-11.48</v>
      </c>
      <c r="AN249" s="123">
        <v>1.9700000000000002</v>
      </c>
      <c r="AO249" s="123">
        <v>-4.07</v>
      </c>
      <c r="AP249" s="123">
        <v>59.703668879133815</v>
      </c>
      <c r="AQ249" s="123">
        <v>-0.18000280695078594</v>
      </c>
      <c r="AR249" s="101">
        <v>416.36572405766009</v>
      </c>
      <c r="AS249" s="60">
        <v>398.85162534577756</v>
      </c>
      <c r="AT249" s="150">
        <v>181.05878368881292</v>
      </c>
      <c r="AU249" s="154">
        <f>SUM(W249,AC249,AR249,AS249,AT249)</f>
        <v>1403.1352861285022</v>
      </c>
    </row>
    <row r="250" spans="1:47">
      <c r="A250" s="7">
        <v>765</v>
      </c>
      <c r="B250" s="16" t="s">
        <v>246</v>
      </c>
      <c r="C250" s="3">
        <v>10274</v>
      </c>
      <c r="D250" s="13">
        <v>371.75174226202068</v>
      </c>
      <c r="E250" s="13">
        <v>94.351255596651754</v>
      </c>
      <c r="F250" s="13">
        <v>508.05665758224649</v>
      </c>
      <c r="G250" s="13">
        <v>459.88969729414055</v>
      </c>
      <c r="H250" s="13">
        <v>55.743260657971582</v>
      </c>
      <c r="I250" s="13">
        <v>44.535125559665175</v>
      </c>
      <c r="J250" s="104">
        <v>1534.3277389526963</v>
      </c>
      <c r="K250" s="26">
        <v>39.735890746280262</v>
      </c>
      <c r="L250" s="26">
        <v>0</v>
      </c>
      <c r="M250" s="26">
        <v>0</v>
      </c>
      <c r="N250" s="26">
        <v>91.305488612030359</v>
      </c>
      <c r="O250" s="26">
        <v>203.73673360777107</v>
      </c>
      <c r="P250" s="26">
        <v>0</v>
      </c>
      <c r="Q250" s="26">
        <v>0</v>
      </c>
      <c r="R250" s="26">
        <v>21.704633434545553</v>
      </c>
      <c r="S250" s="26">
        <v>33.23523457270781</v>
      </c>
      <c r="T250" s="29">
        <v>389.71798097333505</v>
      </c>
      <c r="U250" s="114">
        <f>SUM(J250+T250)</f>
        <v>1924.0457199260313</v>
      </c>
      <c r="V250" s="101">
        <v>-1467.53</v>
      </c>
      <c r="W250" s="101">
        <f>U250+V250</f>
        <v>456.51571992603135</v>
      </c>
      <c r="X250" s="11">
        <v>38.549389333333338</v>
      </c>
      <c r="Y250" s="11">
        <v>0</v>
      </c>
      <c r="Z250" s="11">
        <v>14.237958817955285</v>
      </c>
      <c r="AA250" s="11">
        <v>18.943266781246095</v>
      </c>
      <c r="AB250" s="11">
        <v>0</v>
      </c>
      <c r="AC250" s="9">
        <v>71.730614932534721</v>
      </c>
      <c r="AD250" s="123">
        <v>-0.99</v>
      </c>
      <c r="AE250" s="123">
        <v>-1.7899999999999998</v>
      </c>
      <c r="AF250" s="123">
        <v>-0.99</v>
      </c>
      <c r="AG250" s="123">
        <v>-0.01</v>
      </c>
      <c r="AH250" s="123">
        <v>-19.59</v>
      </c>
      <c r="AI250" s="123">
        <v>-24.983398870936345</v>
      </c>
      <c r="AJ250" s="123">
        <v>-101.60350996740576</v>
      </c>
      <c r="AK250" s="123">
        <v>-2.0576230067109367</v>
      </c>
      <c r="AL250" s="123">
        <v>-29.98</v>
      </c>
      <c r="AM250" s="123">
        <v>-11.48</v>
      </c>
      <c r="AN250" s="123">
        <v>1.97</v>
      </c>
      <c r="AO250" s="123">
        <v>-4.07</v>
      </c>
      <c r="AP250" s="123">
        <v>33.164068046237581</v>
      </c>
      <c r="AQ250" s="123">
        <v>20.202932098396058</v>
      </c>
      <c r="AR250" s="101">
        <v>-142.20753170041937</v>
      </c>
      <c r="AS250" s="60">
        <v>175.63970613587148</v>
      </c>
      <c r="AT250" s="150">
        <v>105.51714079992639</v>
      </c>
      <c r="AU250" s="154">
        <f>SUM(W250,AC250,AR250,AS250,AT250)</f>
        <v>667.19565009394466</v>
      </c>
    </row>
    <row r="251" spans="1:47">
      <c r="A251" s="7">
        <v>768</v>
      </c>
      <c r="B251" s="16" t="s">
        <v>247</v>
      </c>
      <c r="C251" s="3">
        <v>2368</v>
      </c>
      <c r="D251" s="13">
        <v>235.51380912162165</v>
      </c>
      <c r="E251" s="13">
        <v>68.226689189189202</v>
      </c>
      <c r="F251" s="13">
        <v>325.85252533783785</v>
      </c>
      <c r="G251" s="13">
        <v>240.53116554054057</v>
      </c>
      <c r="H251" s="13">
        <v>59.715929054054058</v>
      </c>
      <c r="I251" s="13">
        <v>38.531942567567569</v>
      </c>
      <c r="J251" s="104">
        <v>968.37206081081104</v>
      </c>
      <c r="K251" s="26">
        <v>60.654265926693114</v>
      </c>
      <c r="L251" s="26">
        <v>0</v>
      </c>
      <c r="M251" s="26">
        <v>0</v>
      </c>
      <c r="N251" s="26">
        <v>77.316127533783785</v>
      </c>
      <c r="O251" s="26">
        <v>195.01004529843996</v>
      </c>
      <c r="P251" s="26">
        <v>417.83</v>
      </c>
      <c r="Q251" s="26">
        <v>0</v>
      </c>
      <c r="R251" s="26">
        <v>28.488724610766052</v>
      </c>
      <c r="S251" s="26">
        <v>35.971756756756761</v>
      </c>
      <c r="T251" s="29">
        <v>815.27092012643971</v>
      </c>
      <c r="U251" s="114">
        <f>SUM(J251+T251)</f>
        <v>1783.6429809372507</v>
      </c>
      <c r="V251" s="101">
        <v>-1467.53</v>
      </c>
      <c r="W251" s="101">
        <f>U251+V251</f>
        <v>316.11298093725077</v>
      </c>
      <c r="X251" s="11">
        <v>119.458558</v>
      </c>
      <c r="Y251" s="11">
        <v>0</v>
      </c>
      <c r="Z251" s="11">
        <v>12.26966169682283</v>
      </c>
      <c r="AA251" s="11">
        <v>16.260009763425256</v>
      </c>
      <c r="AB251" s="11">
        <v>0</v>
      </c>
      <c r="AC251" s="9">
        <v>147.98822946024808</v>
      </c>
      <c r="AD251" s="123">
        <v>-0.9900000000000001</v>
      </c>
      <c r="AE251" s="123">
        <v>-1.79</v>
      </c>
      <c r="AF251" s="123">
        <v>-0.9900000000000001</v>
      </c>
      <c r="AG251" s="123">
        <v>-0.01</v>
      </c>
      <c r="AH251" s="123">
        <v>-19.59</v>
      </c>
      <c r="AI251" s="123">
        <v>-43.024885979729724</v>
      </c>
      <c r="AJ251" s="123">
        <v>150.39612120920671</v>
      </c>
      <c r="AK251" s="123">
        <v>227.80550977865542</v>
      </c>
      <c r="AL251" s="123">
        <v>-29.98</v>
      </c>
      <c r="AM251" s="123">
        <v>-11.48</v>
      </c>
      <c r="AN251" s="123">
        <v>1.97</v>
      </c>
      <c r="AO251" s="123">
        <v>-4.07</v>
      </c>
      <c r="AP251" s="123">
        <v>35.912062758181335</v>
      </c>
      <c r="AQ251" s="123">
        <v>11.93180200110543</v>
      </c>
      <c r="AR251" s="101">
        <v>316.09060976741915</v>
      </c>
      <c r="AS251" s="60">
        <v>379.93770219732107</v>
      </c>
      <c r="AT251" s="150">
        <v>193.26440638403167</v>
      </c>
      <c r="AU251" s="154">
        <f>SUM(W251,AC251,AR251,AS251,AT251)</f>
        <v>1353.3939287462708</v>
      </c>
    </row>
    <row r="252" spans="1:47">
      <c r="A252" s="7">
        <v>777</v>
      </c>
      <c r="B252" s="16" t="s">
        <v>248</v>
      </c>
      <c r="C252" s="3">
        <v>7172</v>
      </c>
      <c r="D252" s="13">
        <v>225.03352621305078</v>
      </c>
      <c r="E252" s="13">
        <v>50.059118795315115</v>
      </c>
      <c r="F252" s="13">
        <v>354.40644729503623</v>
      </c>
      <c r="G252" s="13">
        <v>301.4231246514222</v>
      </c>
      <c r="H252" s="13">
        <v>59.371070831009483</v>
      </c>
      <c r="I252" s="13">
        <v>38.958109313998882</v>
      </c>
      <c r="J252" s="104">
        <v>1029.2513970998327</v>
      </c>
      <c r="K252" s="26">
        <v>78.972951669340844</v>
      </c>
      <c r="L252" s="26">
        <v>0</v>
      </c>
      <c r="M252" s="26">
        <v>0</v>
      </c>
      <c r="N252" s="26">
        <v>60.529573340769666</v>
      </c>
      <c r="O252" s="26">
        <v>580.68975197361635</v>
      </c>
      <c r="P252" s="26">
        <v>0</v>
      </c>
      <c r="Q252" s="26">
        <v>0</v>
      </c>
      <c r="R252" s="26">
        <v>24.281263626925156</v>
      </c>
      <c r="S252" s="26">
        <v>46.176564417177914</v>
      </c>
      <c r="T252" s="29">
        <v>790.65010502782991</v>
      </c>
      <c r="U252" s="114">
        <f>SUM(J252+T252)</f>
        <v>1819.9015021276628</v>
      </c>
      <c r="V252" s="101">
        <v>-1467.53</v>
      </c>
      <c r="W252" s="101">
        <f>U252+V252</f>
        <v>352.37150212766278</v>
      </c>
      <c r="X252" s="11">
        <v>143.819166</v>
      </c>
      <c r="Y252" s="11">
        <v>0</v>
      </c>
      <c r="Z252" s="11">
        <v>11.771055258615769</v>
      </c>
      <c r="AA252" s="11">
        <v>19.067065896170348</v>
      </c>
      <c r="AB252" s="11">
        <v>0</v>
      </c>
      <c r="AC252" s="9">
        <v>174.6572871547861</v>
      </c>
      <c r="AD252" s="123">
        <v>-0.99</v>
      </c>
      <c r="AE252" s="123">
        <v>-1.79</v>
      </c>
      <c r="AF252" s="123">
        <v>-0.99</v>
      </c>
      <c r="AG252" s="123">
        <v>-0.01</v>
      </c>
      <c r="AH252" s="123">
        <v>-19.59</v>
      </c>
      <c r="AI252" s="123">
        <v>-29.52951338538762</v>
      </c>
      <c r="AJ252" s="123">
        <v>41.741664174070387</v>
      </c>
      <c r="AK252" s="123">
        <v>60.352954061028363</v>
      </c>
      <c r="AL252" s="123">
        <v>-29.98</v>
      </c>
      <c r="AM252" s="123">
        <v>-11.48</v>
      </c>
      <c r="AN252" s="123">
        <v>1.97</v>
      </c>
      <c r="AO252" s="123">
        <v>-4.07</v>
      </c>
      <c r="AP252" s="123">
        <v>46.973185431922339</v>
      </c>
      <c r="AQ252" s="123">
        <v>12.575443880162394</v>
      </c>
      <c r="AR252" s="101">
        <v>65.183734161795869</v>
      </c>
      <c r="AS252" s="60">
        <v>488.35193716797312</v>
      </c>
      <c r="AT252" s="150">
        <v>144.85488400791721</v>
      </c>
      <c r="AU252" s="154">
        <f>SUM(W252,AC252,AR252,AS252,AT252)</f>
        <v>1225.419344620135</v>
      </c>
    </row>
    <row r="253" spans="1:47">
      <c r="A253" s="7">
        <v>778</v>
      </c>
      <c r="B253" s="16" t="s">
        <v>249</v>
      </c>
      <c r="C253" s="3">
        <v>6708</v>
      </c>
      <c r="D253" s="13">
        <v>319.95934704830057</v>
      </c>
      <c r="E253" s="13">
        <v>68.240250447227197</v>
      </c>
      <c r="F253" s="13">
        <v>469.14046511627913</v>
      </c>
      <c r="G253" s="13">
        <v>422.62135509839004</v>
      </c>
      <c r="H253" s="13">
        <v>56.87172331544425</v>
      </c>
      <c r="I253" s="13">
        <v>42.063565891472869</v>
      </c>
      <c r="J253" s="104">
        <v>1378.896706917114</v>
      </c>
      <c r="K253" s="26">
        <v>64.294383448572063</v>
      </c>
      <c r="L253" s="26">
        <v>0</v>
      </c>
      <c r="M253" s="26">
        <v>0</v>
      </c>
      <c r="N253" s="26">
        <v>69.21848837209302</v>
      </c>
      <c r="O253" s="26">
        <v>84.058334350682614</v>
      </c>
      <c r="P253" s="26">
        <v>0</v>
      </c>
      <c r="Q253" s="26">
        <v>0</v>
      </c>
      <c r="R253" s="26">
        <v>29.985617904829585</v>
      </c>
      <c r="S253" s="26">
        <v>39.40894454382827</v>
      </c>
      <c r="T253" s="29">
        <v>286.96576862000552</v>
      </c>
      <c r="U253" s="114">
        <f>SUM(J253+T253)</f>
        <v>1665.8624755371195</v>
      </c>
      <c r="V253" s="101">
        <v>-1467.53</v>
      </c>
      <c r="W253" s="101">
        <f>U253+V253</f>
        <v>198.33247553711954</v>
      </c>
      <c r="X253" s="11">
        <v>25.387498666666662</v>
      </c>
      <c r="Y253" s="11">
        <v>0</v>
      </c>
      <c r="Z253" s="11">
        <v>12.750694243788349</v>
      </c>
      <c r="AA253" s="11">
        <v>16.611229016187817</v>
      </c>
      <c r="AB253" s="11">
        <v>0</v>
      </c>
      <c r="AC253" s="9">
        <v>54.749421926642832</v>
      </c>
      <c r="AD253" s="123">
        <v>-0.99</v>
      </c>
      <c r="AE253" s="123">
        <v>-1.79</v>
      </c>
      <c r="AF253" s="123">
        <v>-0.99</v>
      </c>
      <c r="AG253" s="123">
        <v>-0.01</v>
      </c>
      <c r="AH253" s="123">
        <v>-19.59</v>
      </c>
      <c r="AI253" s="123">
        <v>-47.773983303518186</v>
      </c>
      <c r="AJ253" s="123">
        <v>109.59354168829068</v>
      </c>
      <c r="AK253" s="123">
        <v>15.724463983593527</v>
      </c>
      <c r="AL253" s="123">
        <v>-29.98</v>
      </c>
      <c r="AM253" s="123">
        <v>-11.479999999999999</v>
      </c>
      <c r="AN253" s="123">
        <v>1.97</v>
      </c>
      <c r="AO253" s="123">
        <v>-4.07</v>
      </c>
      <c r="AP253" s="123">
        <v>37.999076090849293</v>
      </c>
      <c r="AQ253" s="123">
        <v>5.8182113278652006</v>
      </c>
      <c r="AR253" s="101">
        <v>54.431309787080515</v>
      </c>
      <c r="AS253" s="60">
        <v>348.10580176049973</v>
      </c>
      <c r="AT253" s="150">
        <v>126.235311785324</v>
      </c>
      <c r="AU253" s="154">
        <f>SUM(W253,AC253,AR253,AS253,AT253)</f>
        <v>781.85432079666657</v>
      </c>
    </row>
    <row r="254" spans="1:47">
      <c r="A254" s="7">
        <v>781</v>
      </c>
      <c r="B254" s="16" t="s">
        <v>250</v>
      </c>
      <c r="C254" s="3">
        <v>3496</v>
      </c>
      <c r="D254" s="13">
        <v>195.7797339816934</v>
      </c>
      <c r="E254" s="13">
        <v>43.645652173913049</v>
      </c>
      <c r="F254" s="13">
        <v>296.45020881006866</v>
      </c>
      <c r="G254" s="13">
        <v>251.78964530892452</v>
      </c>
      <c r="H254" s="13">
        <v>60.407614416475973</v>
      </c>
      <c r="I254" s="13">
        <v>36.701590389016019</v>
      </c>
      <c r="J254" s="104">
        <v>884.77444508009148</v>
      </c>
      <c r="K254" s="26">
        <v>70.906362761786696</v>
      </c>
      <c r="L254" s="26">
        <v>0</v>
      </c>
      <c r="M254" s="26">
        <v>0</v>
      </c>
      <c r="N254" s="26">
        <v>56.688887299771167</v>
      </c>
      <c r="O254" s="26">
        <v>150.70752495382465</v>
      </c>
      <c r="P254" s="26">
        <v>0</v>
      </c>
      <c r="Q254" s="26">
        <v>0</v>
      </c>
      <c r="R254" s="26">
        <v>31.687326020252886</v>
      </c>
      <c r="S254" s="26">
        <v>37.808237986270022</v>
      </c>
      <c r="T254" s="29">
        <v>347.79833902190546</v>
      </c>
      <c r="U254" s="114">
        <f>SUM(J254+T254)</f>
        <v>1232.5727841019971</v>
      </c>
      <c r="V254" s="101">
        <v>-1467.53</v>
      </c>
      <c r="W254" s="101">
        <f>U254+V254</f>
        <v>-234.95721589800291</v>
      </c>
      <c r="X254" s="11">
        <v>105.26222599999998</v>
      </c>
      <c r="Y254" s="11">
        <v>0</v>
      </c>
      <c r="Z254" s="11">
        <v>11.728115772577691</v>
      </c>
      <c r="AA254" s="11">
        <v>18.428394421973223</v>
      </c>
      <c r="AB254" s="11">
        <v>0</v>
      </c>
      <c r="AC254" s="9">
        <v>135.41873619455092</v>
      </c>
      <c r="AD254" s="123">
        <v>-0.99</v>
      </c>
      <c r="AE254" s="123">
        <v>-1.79</v>
      </c>
      <c r="AF254" s="123">
        <v>-0.99</v>
      </c>
      <c r="AG254" s="123">
        <v>-0.01</v>
      </c>
      <c r="AH254" s="123">
        <v>-19.59</v>
      </c>
      <c r="AI254" s="123">
        <v>-29.106965102974829</v>
      </c>
      <c r="AJ254" s="123">
        <v>510.31070038302829</v>
      </c>
      <c r="AK254" s="123">
        <v>438.82499834885084</v>
      </c>
      <c r="AL254" s="123">
        <v>-29.98</v>
      </c>
      <c r="AM254" s="123">
        <v>-11.48</v>
      </c>
      <c r="AN254" s="123">
        <v>1.97</v>
      </c>
      <c r="AO254" s="123">
        <v>-4.07</v>
      </c>
      <c r="AP254" s="123">
        <v>42.398677127028435</v>
      </c>
      <c r="AQ254" s="123">
        <v>9.9180481795002731</v>
      </c>
      <c r="AR254" s="101">
        <v>905.41545893543298</v>
      </c>
      <c r="AS254" s="60">
        <v>244.08636201535552</v>
      </c>
      <c r="AT254" s="150">
        <v>199.30061766610953</v>
      </c>
      <c r="AU254" s="154">
        <f>SUM(W254,AC254,AR254,AS254,AT254)</f>
        <v>1249.263958913446</v>
      </c>
    </row>
    <row r="255" spans="1:47">
      <c r="A255" s="7">
        <v>783</v>
      </c>
      <c r="B255" s="16" t="s">
        <v>251</v>
      </c>
      <c r="C255" s="3">
        <v>6377</v>
      </c>
      <c r="D255" s="13">
        <v>308.7405284616591</v>
      </c>
      <c r="E255" s="13">
        <v>63.337305943233495</v>
      </c>
      <c r="F255" s="13">
        <v>442.48141289007373</v>
      </c>
      <c r="G255" s="13">
        <v>448.61752391406623</v>
      </c>
      <c r="H255" s="13">
        <v>57.095922847734045</v>
      </c>
      <c r="I255" s="13">
        <v>42.754536615963616</v>
      </c>
      <c r="J255" s="104">
        <v>1363.0272306727302</v>
      </c>
      <c r="K255" s="26">
        <v>40.822958110661276</v>
      </c>
      <c r="L255" s="26">
        <v>0</v>
      </c>
      <c r="M255" s="26">
        <v>0</v>
      </c>
      <c r="N255" s="26">
        <v>90.274164967853224</v>
      </c>
      <c r="O255" s="26">
        <v>50.415170524888545</v>
      </c>
      <c r="P255" s="26">
        <v>0</v>
      </c>
      <c r="Q255" s="26">
        <v>0</v>
      </c>
      <c r="R255" s="26">
        <v>35.4547590865782</v>
      </c>
      <c r="S255" s="26">
        <v>29.133285243845073</v>
      </c>
      <c r="T255" s="29">
        <v>246.10033793382632</v>
      </c>
      <c r="U255" s="114">
        <f>SUM(J255+T255)</f>
        <v>1609.1275686065565</v>
      </c>
      <c r="V255" s="101">
        <v>-1467.53</v>
      </c>
      <c r="W255" s="101">
        <f>U255+V255</f>
        <v>141.59756860655648</v>
      </c>
      <c r="X255" s="11">
        <v>0</v>
      </c>
      <c r="Y255" s="11">
        <v>0</v>
      </c>
      <c r="Z255" s="11">
        <v>16.486539979338477</v>
      </c>
      <c r="AA255" s="11">
        <v>16.327796008202437</v>
      </c>
      <c r="AB255" s="11">
        <v>0</v>
      </c>
      <c r="AC255" s="9">
        <v>32.814335987540915</v>
      </c>
      <c r="AD255" s="123">
        <v>-0.98999999999999988</v>
      </c>
      <c r="AE255" s="123">
        <v>-1.79</v>
      </c>
      <c r="AF255" s="123">
        <v>-0.98999999999999988</v>
      </c>
      <c r="AG255" s="123">
        <v>-0.01</v>
      </c>
      <c r="AH255" s="123">
        <v>-19.59</v>
      </c>
      <c r="AI255" s="123">
        <v>-23.985303434216718</v>
      </c>
      <c r="AJ255" s="123">
        <v>-18.103527127470567</v>
      </c>
      <c r="AK255" s="123">
        <v>-2.0551719633173864</v>
      </c>
      <c r="AL255" s="123">
        <v>-29.98</v>
      </c>
      <c r="AM255" s="123">
        <v>-11.48</v>
      </c>
      <c r="AN255" s="123">
        <v>1.97</v>
      </c>
      <c r="AO255" s="123">
        <v>-4.07</v>
      </c>
      <c r="AP255" s="123">
        <v>38.143291493902979</v>
      </c>
      <c r="AQ255" s="123">
        <v>-9.6443739278030431</v>
      </c>
      <c r="AR255" s="101">
        <v>-82.575084958904739</v>
      </c>
      <c r="AS255" s="60">
        <v>218.61700449731174</v>
      </c>
      <c r="AT255" s="150">
        <v>126.01099244964728</v>
      </c>
      <c r="AU255" s="154">
        <f>SUM(W255,AC255,AR255,AS255,AT255)</f>
        <v>436.46481658215168</v>
      </c>
    </row>
    <row r="256" spans="1:47">
      <c r="A256" s="7">
        <v>785</v>
      </c>
      <c r="B256" s="16" t="s">
        <v>252</v>
      </c>
      <c r="C256" s="3">
        <v>2589</v>
      </c>
      <c r="D256" s="13">
        <v>280.68586326767092</v>
      </c>
      <c r="E256" s="13">
        <v>69.336423329470833</v>
      </c>
      <c r="F256" s="13">
        <v>394.46123986095017</v>
      </c>
      <c r="G256" s="13">
        <v>314.9987833140209</v>
      </c>
      <c r="H256" s="13">
        <v>58.373850907686361</v>
      </c>
      <c r="I256" s="13">
        <v>39.112105059868675</v>
      </c>
      <c r="J256" s="104">
        <v>1156.9682657396679</v>
      </c>
      <c r="K256" s="26">
        <v>101.69759302023121</v>
      </c>
      <c r="L256" s="26">
        <v>0</v>
      </c>
      <c r="M256" s="26">
        <v>0</v>
      </c>
      <c r="N256" s="26">
        <v>48.116268829663966</v>
      </c>
      <c r="O256" s="26">
        <v>397.48950107300504</v>
      </c>
      <c r="P256" s="26">
        <v>0</v>
      </c>
      <c r="Q256" s="26">
        <v>8.8539976825028965</v>
      </c>
      <c r="R256" s="26">
        <v>27.709388713133695</v>
      </c>
      <c r="S256" s="26">
        <v>58.14430281962148</v>
      </c>
      <c r="T256" s="29">
        <v>642.01105213815833</v>
      </c>
      <c r="U256" s="114">
        <f>SUM(J256+T256)</f>
        <v>1798.9793178778264</v>
      </c>
      <c r="V256" s="101">
        <v>-1467.53</v>
      </c>
      <c r="W256" s="101">
        <f>U256+V256</f>
        <v>331.44931787782639</v>
      </c>
      <c r="X256" s="11">
        <v>331.65440399999994</v>
      </c>
      <c r="Y256" s="11">
        <v>0</v>
      </c>
      <c r="Z256" s="11">
        <v>13.219227462522339</v>
      </c>
      <c r="AA256" s="11">
        <v>13.678120753460917</v>
      </c>
      <c r="AB256" s="11">
        <v>0</v>
      </c>
      <c r="AC256" s="9">
        <v>358.55175221598319</v>
      </c>
      <c r="AD256" s="123">
        <v>-0.9900000000000001</v>
      </c>
      <c r="AE256" s="123">
        <v>-1.7900000000000003</v>
      </c>
      <c r="AF256" s="123">
        <v>-0.9900000000000001</v>
      </c>
      <c r="AG256" s="123">
        <v>-0.01</v>
      </c>
      <c r="AH256" s="123">
        <v>-19.59</v>
      </c>
      <c r="AI256" s="123">
        <v>-32.832900733874084</v>
      </c>
      <c r="AJ256" s="123">
        <v>536.80178513255589</v>
      </c>
      <c r="AK256" s="123">
        <v>367.83325088009934</v>
      </c>
      <c r="AL256" s="123">
        <v>-29.98</v>
      </c>
      <c r="AM256" s="123">
        <v>-11.48</v>
      </c>
      <c r="AN256" s="123">
        <v>1.97</v>
      </c>
      <c r="AO256" s="123">
        <v>-4.07</v>
      </c>
      <c r="AP256" s="123">
        <v>64.256021155133936</v>
      </c>
      <c r="AQ256" s="123">
        <v>22.628139099630108</v>
      </c>
      <c r="AR256" s="101">
        <v>891.7562955335452</v>
      </c>
      <c r="AS256" s="60">
        <v>489.83470728859606</v>
      </c>
      <c r="AT256" s="150">
        <v>201.15247868089219</v>
      </c>
      <c r="AU256" s="154">
        <f>SUM(W256,AC256,AR256,AS256,AT256)</f>
        <v>2272.7445515968429</v>
      </c>
    </row>
    <row r="257" spans="1:47">
      <c r="A257" s="7">
        <v>790</v>
      </c>
      <c r="B257" s="16" t="s">
        <v>253</v>
      </c>
      <c r="C257" s="3">
        <v>23515</v>
      </c>
      <c r="D257" s="13">
        <v>339.93845205188182</v>
      </c>
      <c r="E257" s="13">
        <v>76.721054645970668</v>
      </c>
      <c r="F257" s="13">
        <v>452.31704614076119</v>
      </c>
      <c r="G257" s="13">
        <v>435.4435658090581</v>
      </c>
      <c r="H257" s="13">
        <v>56.734422283648733</v>
      </c>
      <c r="I257" s="13">
        <v>43.179555177546249</v>
      </c>
      <c r="J257" s="104">
        <v>1404.3340961088668</v>
      </c>
      <c r="K257" s="26">
        <v>52.884904648772725</v>
      </c>
      <c r="L257" s="26">
        <v>0</v>
      </c>
      <c r="M257" s="26">
        <v>0</v>
      </c>
      <c r="N257" s="26">
        <v>59.718378907080584</v>
      </c>
      <c r="O257" s="26">
        <v>48.024964346910586</v>
      </c>
      <c r="P257" s="26">
        <v>0</v>
      </c>
      <c r="Q257" s="26">
        <v>0</v>
      </c>
      <c r="R257" s="26">
        <v>28.273658769069133</v>
      </c>
      <c r="S257" s="26">
        <v>35.818202849245161</v>
      </c>
      <c r="T257" s="29">
        <v>224.7201095210782</v>
      </c>
      <c r="U257" s="114">
        <f>SUM(J257+T257)</f>
        <v>1629.054205629945</v>
      </c>
      <c r="V257" s="101">
        <v>-1467.53</v>
      </c>
      <c r="W257" s="101">
        <f>U257+V257</f>
        <v>161.52420562994507</v>
      </c>
      <c r="X257" s="11">
        <v>0</v>
      </c>
      <c r="Y257" s="11">
        <v>0</v>
      </c>
      <c r="Z257" s="11">
        <v>11.880929931284271</v>
      </c>
      <c r="AA257" s="11">
        <v>19.442226181253115</v>
      </c>
      <c r="AB257" s="11">
        <v>0</v>
      </c>
      <c r="AC257" s="9">
        <v>31.323156112537387</v>
      </c>
      <c r="AD257" s="123">
        <v>-0.99</v>
      </c>
      <c r="AE257" s="123">
        <v>-1.79</v>
      </c>
      <c r="AF257" s="123">
        <v>-0.99</v>
      </c>
      <c r="AG257" s="123">
        <v>-0.01</v>
      </c>
      <c r="AH257" s="123">
        <v>-19.59</v>
      </c>
      <c r="AI257" s="123">
        <v>-47.832603444609823</v>
      </c>
      <c r="AJ257" s="123">
        <v>100.118917839094</v>
      </c>
      <c r="AK257" s="123">
        <v>18.517620507637542</v>
      </c>
      <c r="AL257" s="123">
        <v>-29.979999999999997</v>
      </c>
      <c r="AM257" s="123">
        <v>-11.48</v>
      </c>
      <c r="AN257" s="123">
        <v>1.9700000000000002</v>
      </c>
      <c r="AO257" s="123">
        <v>-4.07</v>
      </c>
      <c r="AP257" s="123">
        <v>53.078187173786397</v>
      </c>
      <c r="AQ257" s="123">
        <v>-4.9379189973719297</v>
      </c>
      <c r="AR257" s="101">
        <v>52.014203078536184</v>
      </c>
      <c r="AS257" s="60">
        <v>416.66033709639174</v>
      </c>
      <c r="AT257" s="150">
        <v>117.49159352842698</v>
      </c>
      <c r="AU257" s="154">
        <f>SUM(W257,AC257,AR257,AS257,AT257)</f>
        <v>779.01349544583729</v>
      </c>
    </row>
    <row r="258" spans="1:47">
      <c r="A258" s="7">
        <v>791</v>
      </c>
      <c r="B258" s="16" t="s">
        <v>254</v>
      </c>
      <c r="C258" s="3">
        <v>4931</v>
      </c>
      <c r="D258" s="13">
        <v>388.99587304806329</v>
      </c>
      <c r="E258" s="13">
        <v>92.832204421009948</v>
      </c>
      <c r="F258" s="13">
        <v>477.1204197931454</v>
      </c>
      <c r="G258" s="13">
        <v>467.28880551612252</v>
      </c>
      <c r="H258" s="13">
        <v>55.852151693368491</v>
      </c>
      <c r="I258" s="13">
        <v>41.392942607990264</v>
      </c>
      <c r="J258" s="104">
        <v>1523.4823970796999</v>
      </c>
      <c r="K258" s="26">
        <v>71.459657718859347</v>
      </c>
      <c r="L258" s="26">
        <v>0</v>
      </c>
      <c r="M258" s="26">
        <v>0</v>
      </c>
      <c r="N258" s="26">
        <v>32.918762928412086</v>
      </c>
      <c r="O258" s="26">
        <v>348.27958205130642</v>
      </c>
      <c r="P258" s="26">
        <v>0</v>
      </c>
      <c r="Q258" s="26">
        <v>0</v>
      </c>
      <c r="R258" s="26">
        <v>27.906928692114548</v>
      </c>
      <c r="S258" s="26">
        <v>40.357071587913204</v>
      </c>
      <c r="T258" s="29">
        <v>520.92200297860563</v>
      </c>
      <c r="U258" s="114">
        <f>SUM(J258+T258)</f>
        <v>2044.4044000583056</v>
      </c>
      <c r="V258" s="101">
        <v>-1467.53</v>
      </c>
      <c r="W258" s="101">
        <f>U258+V258</f>
        <v>576.87440005830558</v>
      </c>
      <c r="X258" s="11">
        <v>141.21904000000001</v>
      </c>
      <c r="Y258" s="11">
        <v>0</v>
      </c>
      <c r="Z258" s="11">
        <v>12.728710288195611</v>
      </c>
      <c r="AA258" s="11">
        <v>13.951692562008619</v>
      </c>
      <c r="AB258" s="11">
        <v>0</v>
      </c>
      <c r="AC258" s="9">
        <v>167.89944285020425</v>
      </c>
      <c r="AD258" s="123">
        <v>-0.98999999999999988</v>
      </c>
      <c r="AE258" s="123">
        <v>-1.79</v>
      </c>
      <c r="AF258" s="123">
        <v>-0.98999999999999988</v>
      </c>
      <c r="AG258" s="123">
        <v>-0.01</v>
      </c>
      <c r="AH258" s="123">
        <v>-19.59</v>
      </c>
      <c r="AI258" s="123">
        <v>-15.938308659501116</v>
      </c>
      <c r="AJ258" s="123">
        <v>112.49004758462632</v>
      </c>
      <c r="AK258" s="123">
        <v>-2.0823025983235111</v>
      </c>
      <c r="AL258" s="123">
        <v>-29.98</v>
      </c>
      <c r="AM258" s="123">
        <v>-11.48</v>
      </c>
      <c r="AN258" s="123">
        <v>1.97</v>
      </c>
      <c r="AO258" s="123">
        <v>-4.07</v>
      </c>
      <c r="AP258" s="123">
        <v>39.440345006554161</v>
      </c>
      <c r="AQ258" s="123">
        <v>-1.0636245558349684</v>
      </c>
      <c r="AR258" s="101">
        <v>65.916156777520882</v>
      </c>
      <c r="AS258" s="60">
        <v>581.94756492934982</v>
      </c>
      <c r="AT258" s="150">
        <v>196.04436529516138</v>
      </c>
      <c r="AU258" s="154">
        <f>SUM(W258,AC258,AR258,AS258,AT258)</f>
        <v>1588.6819299105421</v>
      </c>
    </row>
    <row r="259" spans="1:47">
      <c r="A259" s="7">
        <v>831</v>
      </c>
      <c r="B259" s="16" t="s">
        <v>255</v>
      </c>
      <c r="C259" s="3">
        <v>4625</v>
      </c>
      <c r="D259" s="13">
        <v>414.73268108108113</v>
      </c>
      <c r="E259" s="13">
        <v>67.923459459459465</v>
      </c>
      <c r="F259" s="13">
        <v>510.32339027027029</v>
      </c>
      <c r="G259" s="13">
        <v>439.42857297297303</v>
      </c>
      <c r="H259" s="13">
        <v>55.686304864864866</v>
      </c>
      <c r="I259" s="13">
        <v>44.095489729729735</v>
      </c>
      <c r="J259" s="104">
        <v>1532.1898983783785</v>
      </c>
      <c r="K259" s="26">
        <v>61.325607657354297</v>
      </c>
      <c r="L259" s="26">
        <v>0</v>
      </c>
      <c r="M259" s="26">
        <v>0</v>
      </c>
      <c r="N259" s="26">
        <v>125.69529945945946</v>
      </c>
      <c r="O259" s="26">
        <v>58.90962545166834</v>
      </c>
      <c r="P259" s="26">
        <v>0</v>
      </c>
      <c r="Q259" s="26">
        <v>138.05015351351349</v>
      </c>
      <c r="R259" s="26">
        <v>17.437196849300157</v>
      </c>
      <c r="S259" s="26">
        <v>40.80437621621622</v>
      </c>
      <c r="T259" s="29">
        <v>442.22225914751198</v>
      </c>
      <c r="U259" s="114">
        <f>SUM(J259+T259)</f>
        <v>1974.4121575258905</v>
      </c>
      <c r="V259" s="101">
        <v>-1467.53</v>
      </c>
      <c r="W259" s="101">
        <f>U259+V259</f>
        <v>506.88215752589053</v>
      </c>
      <c r="X259" s="11">
        <v>0</v>
      </c>
      <c r="Y259" s="11">
        <v>0</v>
      </c>
      <c r="Z259" s="11">
        <v>5.7145933191772134</v>
      </c>
      <c r="AA259" s="11">
        <v>17.615414588790788</v>
      </c>
      <c r="AB259" s="11">
        <v>0</v>
      </c>
      <c r="AC259" s="9">
        <v>23.330007907968</v>
      </c>
      <c r="AD259" s="123">
        <v>-0.99</v>
      </c>
      <c r="AE259" s="123">
        <v>-1.79</v>
      </c>
      <c r="AF259" s="123">
        <v>-0.99</v>
      </c>
      <c r="AG259" s="123">
        <v>-0.01</v>
      </c>
      <c r="AH259" s="123">
        <v>-19.59</v>
      </c>
      <c r="AI259" s="123">
        <v>-23.922588108108108</v>
      </c>
      <c r="AJ259" s="123">
        <v>21.898764568255846</v>
      </c>
      <c r="AK259" s="123">
        <v>23.957018512871841</v>
      </c>
      <c r="AL259" s="123">
        <v>-29.98</v>
      </c>
      <c r="AM259" s="123">
        <v>-11.48</v>
      </c>
      <c r="AN259" s="123">
        <v>1.97</v>
      </c>
      <c r="AO259" s="123">
        <v>-4.07</v>
      </c>
      <c r="AP259" s="123">
        <v>39.812260006256309</v>
      </c>
      <c r="AQ259" s="123">
        <v>6.7984060379902935</v>
      </c>
      <c r="AR259" s="101">
        <v>1.6138610172661814</v>
      </c>
      <c r="AS259" s="60">
        <v>188.50776834905335</v>
      </c>
      <c r="AT259" s="150">
        <v>82.383713663642894</v>
      </c>
      <c r="AU259" s="154">
        <f>SUM(W259,AC259,AR259,AS259,AT259)</f>
        <v>802.71750846382099</v>
      </c>
    </row>
    <row r="260" spans="1:47">
      <c r="A260" s="7">
        <v>832</v>
      </c>
      <c r="B260" s="16" t="s">
        <v>256</v>
      </c>
      <c r="C260" s="3">
        <v>3731</v>
      </c>
      <c r="D260" s="13">
        <v>369.16157866523724</v>
      </c>
      <c r="E260" s="13">
        <v>89.010238541945867</v>
      </c>
      <c r="F260" s="13">
        <v>423.76360493165373</v>
      </c>
      <c r="G260" s="13">
        <v>562.06965960868399</v>
      </c>
      <c r="H260" s="13">
        <v>56.017796837309028</v>
      </c>
      <c r="I260" s="13">
        <v>40.677201822567682</v>
      </c>
      <c r="J260" s="104">
        <v>1540.7000804073975</v>
      </c>
      <c r="K260" s="26">
        <v>88.878003791699101</v>
      </c>
      <c r="L260" s="26">
        <v>0</v>
      </c>
      <c r="M260" s="26">
        <v>0</v>
      </c>
      <c r="N260" s="26">
        <v>46.035853658536581</v>
      </c>
      <c r="O260" s="26">
        <v>516.40352276421993</v>
      </c>
      <c r="P260" s="26">
        <v>0</v>
      </c>
      <c r="Q260" s="26">
        <v>0</v>
      </c>
      <c r="R260" s="26">
        <v>24.498233709693544</v>
      </c>
      <c r="S260" s="26">
        <v>52.943468239078001</v>
      </c>
      <c r="T260" s="29">
        <v>728.75908216322716</v>
      </c>
      <c r="U260" s="114">
        <f>SUM(J260+T260)</f>
        <v>2269.4591625706248</v>
      </c>
      <c r="V260" s="101">
        <v>-1467.53</v>
      </c>
      <c r="W260" s="101">
        <f>U260+V260</f>
        <v>801.92916257062484</v>
      </c>
      <c r="X260" s="11">
        <v>334.79979599999996</v>
      </c>
      <c r="Y260" s="11">
        <v>0</v>
      </c>
      <c r="Z260" s="11">
        <v>12.433588070252616</v>
      </c>
      <c r="AA260" s="11">
        <v>18.609122970236207</v>
      </c>
      <c r="AB260" s="11">
        <v>0</v>
      </c>
      <c r="AC260" s="9">
        <v>365.84250704048878</v>
      </c>
      <c r="AD260" s="123">
        <v>-0.99</v>
      </c>
      <c r="AE260" s="123">
        <v>-1.79</v>
      </c>
      <c r="AF260" s="123">
        <v>-0.99</v>
      </c>
      <c r="AG260" s="123">
        <v>-0.01</v>
      </c>
      <c r="AH260" s="123">
        <v>-19.59</v>
      </c>
      <c r="AI260" s="123">
        <v>-19.96782363977486</v>
      </c>
      <c r="AJ260" s="123">
        <v>432.57827009427785</v>
      </c>
      <c r="AK260" s="123">
        <v>248.02206520732727</v>
      </c>
      <c r="AL260" s="123">
        <v>-29.98</v>
      </c>
      <c r="AM260" s="123">
        <v>-11.48</v>
      </c>
      <c r="AN260" s="123">
        <v>1.97</v>
      </c>
      <c r="AO260" s="123">
        <v>-4.07</v>
      </c>
      <c r="AP260" s="123">
        <v>61.017989347763596</v>
      </c>
      <c r="AQ260" s="123">
        <v>15.507464744864951</v>
      </c>
      <c r="AR260" s="101">
        <v>670.22796575445886</v>
      </c>
      <c r="AS260" s="60">
        <v>521.17683292050492</v>
      </c>
      <c r="AT260" s="150">
        <v>145.24965714125497</v>
      </c>
      <c r="AU260" s="154">
        <f>SUM(W260,AC260,AR260,AS260,AT260)</f>
        <v>2504.4261254273324</v>
      </c>
    </row>
    <row r="261" spans="1:47">
      <c r="A261" s="7">
        <v>833</v>
      </c>
      <c r="B261" s="16" t="s">
        <v>257</v>
      </c>
      <c r="C261" s="3">
        <v>1705</v>
      </c>
      <c r="D261" s="13">
        <v>351.87475073313789</v>
      </c>
      <c r="E261" s="13">
        <v>73.69994134897361</v>
      </c>
      <c r="F261" s="13">
        <v>434.81479178885638</v>
      </c>
      <c r="G261" s="13">
        <v>409.98668621700881</v>
      </c>
      <c r="H261" s="13">
        <v>56.946346041055719</v>
      </c>
      <c r="I261" s="13">
        <v>40.638357771260999</v>
      </c>
      <c r="J261" s="104">
        <v>1367.9608739002933</v>
      </c>
      <c r="K261" s="26">
        <v>64.587179423380704</v>
      </c>
      <c r="L261" s="26">
        <v>0</v>
      </c>
      <c r="M261" s="26">
        <v>0</v>
      </c>
      <c r="N261" s="26">
        <v>127.30736070381232</v>
      </c>
      <c r="O261" s="26">
        <v>65.172750111122767</v>
      </c>
      <c r="P261" s="26">
        <v>0</v>
      </c>
      <c r="Q261" s="26">
        <v>35.314416422287387</v>
      </c>
      <c r="R261" s="26">
        <v>39.958808000929295</v>
      </c>
      <c r="S261" s="26">
        <v>34.02421114369502</v>
      </c>
      <c r="T261" s="29">
        <v>366.36472580522752</v>
      </c>
      <c r="U261" s="114">
        <f>SUM(J261+T261)</f>
        <v>1734.3255997055207</v>
      </c>
      <c r="V261" s="101">
        <v>-1467.53</v>
      </c>
      <c r="W261" s="101">
        <f>U261+V261</f>
        <v>266.79559970552077</v>
      </c>
      <c r="X261" s="11">
        <v>31.708485333333332</v>
      </c>
      <c r="Y261" s="11">
        <v>0</v>
      </c>
      <c r="Z261" s="11">
        <v>10.030391134467555</v>
      </c>
      <c r="AA261" s="11">
        <v>13.723002001309663</v>
      </c>
      <c r="AB261" s="11">
        <v>9.699478169852835</v>
      </c>
      <c r="AC261" s="9">
        <v>65.161356638963383</v>
      </c>
      <c r="AD261" s="123">
        <v>-0.99</v>
      </c>
      <c r="AE261" s="123">
        <v>-1.7900000000000003</v>
      </c>
      <c r="AF261" s="123">
        <v>-0.99</v>
      </c>
      <c r="AG261" s="123">
        <v>-0.01</v>
      </c>
      <c r="AH261" s="123">
        <v>-19.59</v>
      </c>
      <c r="AI261" s="123">
        <v>-17.130181818181818</v>
      </c>
      <c r="AJ261" s="123">
        <v>261.62736910809792</v>
      </c>
      <c r="AK261" s="123">
        <v>315.64235384662965</v>
      </c>
      <c r="AL261" s="123">
        <v>-29.98</v>
      </c>
      <c r="AM261" s="123">
        <v>-11.48</v>
      </c>
      <c r="AN261" s="123">
        <v>1.97</v>
      </c>
      <c r="AO261" s="123">
        <v>-4.07</v>
      </c>
      <c r="AP261" s="123">
        <v>26.163143217651086</v>
      </c>
      <c r="AQ261" s="123">
        <v>-6.1767155135114473</v>
      </c>
      <c r="AR261" s="101">
        <v>513.1959688406854</v>
      </c>
      <c r="AS261" s="60">
        <v>247.0622614529577</v>
      </c>
      <c r="AT261" s="150">
        <v>151.62809976295318</v>
      </c>
      <c r="AU261" s="154">
        <f>SUM(W261,AC261,AR261,AS261,AT261)</f>
        <v>1243.8432864010806</v>
      </c>
    </row>
    <row r="262" spans="1:47">
      <c r="A262" s="7">
        <v>834</v>
      </c>
      <c r="B262" s="16" t="s">
        <v>258</v>
      </c>
      <c r="C262" s="3">
        <v>5844</v>
      </c>
      <c r="D262" s="13">
        <v>365.8174794661191</v>
      </c>
      <c r="E262" s="13">
        <v>66.04223134839151</v>
      </c>
      <c r="F262" s="13">
        <v>429.76445585215606</v>
      </c>
      <c r="G262" s="13">
        <v>491.74861396303908</v>
      </c>
      <c r="H262" s="13">
        <v>56.520047912388769</v>
      </c>
      <c r="I262" s="13">
        <v>44.696940451745384</v>
      </c>
      <c r="J262" s="104">
        <v>1454.5897689938402</v>
      </c>
      <c r="K262" s="26">
        <v>46.920804614117095</v>
      </c>
      <c r="L262" s="26">
        <v>0</v>
      </c>
      <c r="M262" s="26">
        <v>0</v>
      </c>
      <c r="N262" s="26">
        <v>54.905869267624915</v>
      </c>
      <c r="O262" s="26">
        <v>86.613615049059987</v>
      </c>
      <c r="P262" s="26">
        <v>0</v>
      </c>
      <c r="Q262" s="26">
        <v>0</v>
      </c>
      <c r="R262" s="26">
        <v>27.772808171110984</v>
      </c>
      <c r="S262" s="26">
        <v>31.162108145106096</v>
      </c>
      <c r="T262" s="29">
        <v>247.3752052470191</v>
      </c>
      <c r="U262" s="114">
        <f>SUM(J262+T262)</f>
        <v>1701.9649742408592</v>
      </c>
      <c r="V262" s="101">
        <v>-1467.53</v>
      </c>
      <c r="W262" s="101">
        <f>U262+V262</f>
        <v>234.43497424085922</v>
      </c>
      <c r="X262" s="11">
        <v>0</v>
      </c>
      <c r="Y262" s="11">
        <v>0</v>
      </c>
      <c r="Z262" s="11">
        <v>9.3386248985022622</v>
      </c>
      <c r="AA262" s="11">
        <v>18.413383332120397</v>
      </c>
      <c r="AB262" s="11">
        <v>0</v>
      </c>
      <c r="AC262" s="9">
        <v>27.752008230622653</v>
      </c>
      <c r="AD262" s="123">
        <v>-0.9900000000000001</v>
      </c>
      <c r="AE262" s="123">
        <v>-1.79</v>
      </c>
      <c r="AF262" s="123">
        <v>-0.9900000000000001</v>
      </c>
      <c r="AG262" s="123">
        <v>-0.01</v>
      </c>
      <c r="AH262" s="123">
        <v>-19.59</v>
      </c>
      <c r="AI262" s="123">
        <v>-22.903329911019849</v>
      </c>
      <c r="AJ262" s="123">
        <v>278.08366801463967</v>
      </c>
      <c r="AK262" s="123">
        <v>142.82614823908841</v>
      </c>
      <c r="AL262" s="123">
        <v>-29.98</v>
      </c>
      <c r="AM262" s="123">
        <v>-11.479999999999999</v>
      </c>
      <c r="AN262" s="123">
        <v>1.97</v>
      </c>
      <c r="AO262" s="123">
        <v>-4.07</v>
      </c>
      <c r="AP262" s="123">
        <v>30.430552620646917</v>
      </c>
      <c r="AQ262" s="123">
        <v>-3.9450373605916123</v>
      </c>
      <c r="AR262" s="101">
        <v>357.56200160276347</v>
      </c>
      <c r="AS262" s="60">
        <v>291.4832783361058</v>
      </c>
      <c r="AT262" s="150">
        <v>121.23357243614028</v>
      </c>
      <c r="AU262" s="154">
        <f>SUM(W262,AC262,AR262,AS262,AT262)</f>
        <v>1032.4658348464914</v>
      </c>
    </row>
    <row r="263" spans="1:47">
      <c r="A263" s="7">
        <v>837</v>
      </c>
      <c r="B263" s="16" t="s">
        <v>259</v>
      </c>
      <c r="C263" s="3">
        <v>255050</v>
      </c>
      <c r="D263" s="13">
        <v>402.33755263673794</v>
      </c>
      <c r="E263" s="13">
        <v>71.016509703979608</v>
      </c>
      <c r="F263" s="13">
        <v>400.59362611252698</v>
      </c>
      <c r="G263" s="13">
        <v>339.09120152911197</v>
      </c>
      <c r="H263" s="13">
        <v>57.232558870809648</v>
      </c>
      <c r="I263" s="13">
        <v>54.861465281317393</v>
      </c>
      <c r="J263" s="104">
        <v>1325.1329141344834</v>
      </c>
      <c r="K263" s="26">
        <v>78.950883573131122</v>
      </c>
      <c r="L263" s="26">
        <v>0</v>
      </c>
      <c r="M263" s="26">
        <v>0</v>
      </c>
      <c r="N263" s="26">
        <v>197.21304853950207</v>
      </c>
      <c r="O263" s="26">
        <v>1.6266490239223594</v>
      </c>
      <c r="P263" s="26">
        <v>0</v>
      </c>
      <c r="Q263" s="26">
        <v>0</v>
      </c>
      <c r="R263" s="26">
        <v>24.804048131278925</v>
      </c>
      <c r="S263" s="26">
        <v>60.11606194863753</v>
      </c>
      <c r="T263" s="29">
        <v>362.71069121647201</v>
      </c>
      <c r="U263" s="114">
        <f>SUM(J263+T263)</f>
        <v>1687.8436053509554</v>
      </c>
      <c r="V263" s="101">
        <v>-1467.53</v>
      </c>
      <c r="W263" s="101">
        <f>U263+V263</f>
        <v>220.31360535095541</v>
      </c>
      <c r="X263" s="11">
        <v>0</v>
      </c>
      <c r="Y263" s="11">
        <v>0</v>
      </c>
      <c r="Z263" s="11">
        <v>16.084329704302508</v>
      </c>
      <c r="AA263" s="11">
        <v>20.130347552470727</v>
      </c>
      <c r="AB263" s="11">
        <v>20.188992299457713</v>
      </c>
      <c r="AC263" s="9">
        <v>56.403669556230952</v>
      </c>
      <c r="AD263" s="123">
        <v>-0.99</v>
      </c>
      <c r="AE263" s="123">
        <v>-1.79</v>
      </c>
      <c r="AF263" s="123">
        <v>-0.99</v>
      </c>
      <c r="AG263" s="123">
        <v>-0.01</v>
      </c>
      <c r="AH263" s="123">
        <v>-19.59</v>
      </c>
      <c r="AI263" s="123">
        <v>-94.818143658106251</v>
      </c>
      <c r="AJ263" s="123">
        <v>-136.98416712558114</v>
      </c>
      <c r="AK263" s="123">
        <v>-1.9933654394615026</v>
      </c>
      <c r="AL263" s="123">
        <v>-29.98</v>
      </c>
      <c r="AM263" s="123">
        <v>-11.48</v>
      </c>
      <c r="AN263" s="123">
        <v>1.97</v>
      </c>
      <c r="AO263" s="123">
        <v>-4.07</v>
      </c>
      <c r="AP263" s="123">
        <v>64.988766672125962</v>
      </c>
      <c r="AQ263" s="123">
        <v>3.5177091719461666</v>
      </c>
      <c r="AR263" s="101">
        <v>-232.21920037907674</v>
      </c>
      <c r="AS263" s="60">
        <v>-0.64843797911821643</v>
      </c>
      <c r="AT263" s="150">
        <v>100.62485878461831</v>
      </c>
      <c r="AU263" s="154">
        <f>SUM(W263,AC263,AR263,AS263,AT263)</f>
        <v>144.47449533360975</v>
      </c>
    </row>
    <row r="264" spans="1:47">
      <c r="A264" s="7">
        <v>844</v>
      </c>
      <c r="B264" s="16" t="s">
        <v>260</v>
      </c>
      <c r="C264" s="3">
        <v>1412</v>
      </c>
      <c r="D264" s="13">
        <v>203.46905099150146</v>
      </c>
      <c r="E264" s="13">
        <v>63.566572237960337</v>
      </c>
      <c r="F264" s="13">
        <v>364.31481586402265</v>
      </c>
      <c r="G264" s="13">
        <v>183.35623229461757</v>
      </c>
      <c r="H264" s="13">
        <v>59.956940509915015</v>
      </c>
      <c r="I264" s="13">
        <v>38.783909348441931</v>
      </c>
      <c r="J264" s="104">
        <v>913.4475212464589</v>
      </c>
      <c r="K264" s="26">
        <v>72.039878984604798</v>
      </c>
      <c r="L264" s="26">
        <v>0</v>
      </c>
      <c r="M264" s="26">
        <v>0</v>
      </c>
      <c r="N264" s="26">
        <v>45.448994334277621</v>
      </c>
      <c r="O264" s="26">
        <v>194.60356903552952</v>
      </c>
      <c r="P264" s="26">
        <v>0</v>
      </c>
      <c r="Q264" s="26">
        <v>35.066345609065159</v>
      </c>
      <c r="R264" s="26">
        <v>29.81464507089294</v>
      </c>
      <c r="S264" s="26">
        <v>39.00424929178471</v>
      </c>
      <c r="T264" s="29">
        <v>415.97768232615471</v>
      </c>
      <c r="U264" s="114">
        <f>SUM(J264+T264)</f>
        <v>1329.4252035726136</v>
      </c>
      <c r="V264" s="101">
        <v>-1467.53</v>
      </c>
      <c r="W264" s="101">
        <f>U264+V264</f>
        <v>-138.10479642738642</v>
      </c>
      <c r="X264" s="11">
        <v>143.57808399999996</v>
      </c>
      <c r="Y264" s="11">
        <v>0</v>
      </c>
      <c r="Z264" s="11">
        <v>9.6390036074341339</v>
      </c>
      <c r="AA264" s="11">
        <v>15.98991018156728</v>
      </c>
      <c r="AB264" s="11">
        <v>0</v>
      </c>
      <c r="AC264" s="9">
        <v>169.20699778900138</v>
      </c>
      <c r="AD264" s="123">
        <v>-0.98999999999999988</v>
      </c>
      <c r="AE264" s="123">
        <v>-1.79</v>
      </c>
      <c r="AF264" s="123">
        <v>-0.98999999999999988</v>
      </c>
      <c r="AG264" s="123">
        <v>-0.01</v>
      </c>
      <c r="AH264" s="123">
        <v>-19.59</v>
      </c>
      <c r="AI264" s="123">
        <v>-19.986097733711048</v>
      </c>
      <c r="AJ264" s="123">
        <v>110.31916472727167</v>
      </c>
      <c r="AK264" s="123">
        <v>-3.0815607196425532</v>
      </c>
      <c r="AL264" s="123">
        <v>-29.98</v>
      </c>
      <c r="AM264" s="123">
        <v>-11.48</v>
      </c>
      <c r="AN264" s="123">
        <v>1.97</v>
      </c>
      <c r="AO264" s="123">
        <v>-4.07</v>
      </c>
      <c r="AP264" s="123">
        <v>42.334152128741295</v>
      </c>
      <c r="AQ264" s="123">
        <v>-0.89799723595521519</v>
      </c>
      <c r="AR264" s="101">
        <v>61.757661166704139</v>
      </c>
      <c r="AS264" s="60">
        <v>555.68747136964146</v>
      </c>
      <c r="AT264" s="150">
        <v>185.82276972351079</v>
      </c>
      <c r="AU264" s="154">
        <f>SUM(W264,AC264,AR264,AS264,AT264)</f>
        <v>834.37010362147134</v>
      </c>
    </row>
    <row r="265" spans="1:47">
      <c r="A265" s="7">
        <v>845</v>
      </c>
      <c r="B265" s="16" t="s">
        <v>261</v>
      </c>
      <c r="C265" s="3">
        <v>2831</v>
      </c>
      <c r="D265" s="13">
        <v>459.65817732250088</v>
      </c>
      <c r="E265" s="13">
        <v>72.920805369127521</v>
      </c>
      <c r="F265" s="13">
        <v>494.34992935358537</v>
      </c>
      <c r="G265" s="13">
        <v>461.82972447898277</v>
      </c>
      <c r="H265" s="13">
        <v>55.323037795831858</v>
      </c>
      <c r="I265" s="13">
        <v>41.548329212292479</v>
      </c>
      <c r="J265" s="104">
        <v>1585.6300035323206</v>
      </c>
      <c r="K265" s="26">
        <v>68.777605113303792</v>
      </c>
      <c r="L265" s="26">
        <v>0</v>
      </c>
      <c r="M265" s="26">
        <v>0</v>
      </c>
      <c r="N265" s="26">
        <v>48.003475803602967</v>
      </c>
      <c r="O265" s="26">
        <v>435.41462262988188</v>
      </c>
      <c r="P265" s="26">
        <v>0</v>
      </c>
      <c r="Q265" s="26">
        <v>0</v>
      </c>
      <c r="R265" s="26">
        <v>27.754960623410213</v>
      </c>
      <c r="S265" s="26">
        <v>45.651826209819852</v>
      </c>
      <c r="T265" s="29">
        <v>625.60249038001882</v>
      </c>
      <c r="U265" s="114">
        <f>SUM(J265+T265)</f>
        <v>2211.2324939123396</v>
      </c>
      <c r="V265" s="101">
        <v>-1467.53</v>
      </c>
      <c r="W265" s="101">
        <f>U265+V265</f>
        <v>743.70249391233961</v>
      </c>
      <c r="X265" s="11">
        <v>133.77300399999999</v>
      </c>
      <c r="Y265" s="11">
        <v>0</v>
      </c>
      <c r="Z265" s="11">
        <v>12.6260384367797</v>
      </c>
      <c r="AA265" s="11">
        <v>14.720727705232747</v>
      </c>
      <c r="AB265" s="11">
        <v>0</v>
      </c>
      <c r="AC265" s="9">
        <v>161.11977014201244</v>
      </c>
      <c r="AD265" s="123">
        <v>-0.99</v>
      </c>
      <c r="AE265" s="123">
        <v>-1.7899999999999998</v>
      </c>
      <c r="AF265" s="123">
        <v>-0.99</v>
      </c>
      <c r="AG265" s="123">
        <v>-0.01</v>
      </c>
      <c r="AH265" s="123">
        <v>-19.59</v>
      </c>
      <c r="AI265" s="123">
        <v>-18.710505121865065</v>
      </c>
      <c r="AJ265" s="123">
        <v>74.80999070285381</v>
      </c>
      <c r="AK265" s="123">
        <v>-2.0648033046346064</v>
      </c>
      <c r="AL265" s="123">
        <v>-29.98</v>
      </c>
      <c r="AM265" s="123">
        <v>-11.48</v>
      </c>
      <c r="AN265" s="123">
        <v>1.97</v>
      </c>
      <c r="AO265" s="123">
        <v>-4.07</v>
      </c>
      <c r="AP265" s="123">
        <v>38.194104423951188</v>
      </c>
      <c r="AQ265" s="123">
        <v>7.286980233185302</v>
      </c>
      <c r="AR265" s="101">
        <v>32.585766933490625</v>
      </c>
      <c r="AS265" s="60">
        <v>407.85892368150297</v>
      </c>
      <c r="AT265" s="150">
        <v>165.33819471112341</v>
      </c>
      <c r="AU265" s="154">
        <f>SUM(W265,AC265,AR265,AS265,AT265)</f>
        <v>1510.6051493804689</v>
      </c>
    </row>
    <row r="266" spans="1:47">
      <c r="A266" s="7">
        <v>846</v>
      </c>
      <c r="B266" s="16" t="s">
        <v>262</v>
      </c>
      <c r="C266" s="3">
        <v>4758</v>
      </c>
      <c r="D266" s="13">
        <v>339.20564312736445</v>
      </c>
      <c r="E266" s="13">
        <v>69.797646069777215</v>
      </c>
      <c r="F266" s="13">
        <v>484.92884615384617</v>
      </c>
      <c r="G266" s="13">
        <v>465.23464691046661</v>
      </c>
      <c r="H266" s="13">
        <v>56.3538377469525</v>
      </c>
      <c r="I266" s="13">
        <v>40.090752416981928</v>
      </c>
      <c r="J266" s="104">
        <v>1455.6113724253889</v>
      </c>
      <c r="K266" s="26">
        <v>60.221021170073875</v>
      </c>
      <c r="L266" s="26">
        <v>0</v>
      </c>
      <c r="M266" s="26">
        <v>0</v>
      </c>
      <c r="N266" s="26">
        <v>45.223114754098361</v>
      </c>
      <c r="O266" s="26">
        <v>92.138194057966686</v>
      </c>
      <c r="P266" s="26">
        <v>0</v>
      </c>
      <c r="Q266" s="26">
        <v>0</v>
      </c>
      <c r="R266" s="26">
        <v>30.754025223502531</v>
      </c>
      <c r="S266" s="26">
        <v>39.20077343421606</v>
      </c>
      <c r="T266" s="29">
        <v>267.53712863985749</v>
      </c>
      <c r="U266" s="114">
        <f>SUM(J266+T266)</f>
        <v>1723.1485010652464</v>
      </c>
      <c r="V266" s="101">
        <v>-1467.53</v>
      </c>
      <c r="W266" s="101">
        <f>U266+V266</f>
        <v>255.61850106524639</v>
      </c>
      <c r="X266" s="11">
        <v>11.462990666666666</v>
      </c>
      <c r="Y266" s="11">
        <v>0</v>
      </c>
      <c r="Z266" s="11">
        <v>11.825528522402113</v>
      </c>
      <c r="AA266" s="11">
        <v>18.834752017057909</v>
      </c>
      <c r="AB266" s="11">
        <v>0</v>
      </c>
      <c r="AC266" s="9">
        <v>42.123271206126695</v>
      </c>
      <c r="AD266" s="123">
        <v>-0.99</v>
      </c>
      <c r="AE266" s="123">
        <v>-1.79</v>
      </c>
      <c r="AF266" s="123">
        <v>-0.99</v>
      </c>
      <c r="AG266" s="123">
        <v>-0.01</v>
      </c>
      <c r="AH266" s="123">
        <v>-19.59</v>
      </c>
      <c r="AI266" s="123">
        <v>-23.056771752837324</v>
      </c>
      <c r="AJ266" s="123">
        <v>275.73191002738082</v>
      </c>
      <c r="AK266" s="123">
        <v>53.153474387437981</v>
      </c>
      <c r="AL266" s="123">
        <v>-29.98</v>
      </c>
      <c r="AM266" s="123">
        <v>-11.48</v>
      </c>
      <c r="AN266" s="123">
        <v>1.97</v>
      </c>
      <c r="AO266" s="123">
        <v>-4.07</v>
      </c>
      <c r="AP266" s="123">
        <v>52.207517212464793</v>
      </c>
      <c r="AQ266" s="123">
        <v>6.4942755452518597</v>
      </c>
      <c r="AR266" s="101">
        <v>297.60040541969812</v>
      </c>
      <c r="AS266" s="60">
        <v>591.72088248864418</v>
      </c>
      <c r="AT266" s="150">
        <v>166.35169555840031</v>
      </c>
      <c r="AU266" s="154">
        <f>SUM(W266,AC266,AR266,AS266,AT266)</f>
        <v>1353.4147557381154</v>
      </c>
    </row>
    <row r="267" spans="1:47">
      <c r="A267" s="7">
        <v>848</v>
      </c>
      <c r="B267" s="16" t="s">
        <v>263</v>
      </c>
      <c r="C267" s="3">
        <v>4066</v>
      </c>
      <c r="D267" s="13">
        <v>301.33860059026068</v>
      </c>
      <c r="E267" s="13">
        <v>61.809345794392527</v>
      </c>
      <c r="F267" s="13">
        <v>465.13096409247419</v>
      </c>
      <c r="G267" s="13">
        <v>439.35147565174623</v>
      </c>
      <c r="H267" s="13">
        <v>57.014436792916875</v>
      </c>
      <c r="I267" s="13">
        <v>40.32334481062469</v>
      </c>
      <c r="J267" s="104">
        <v>1364.9681677324152</v>
      </c>
      <c r="K267" s="26">
        <v>105.04565042540064</v>
      </c>
      <c r="L267" s="26">
        <v>0</v>
      </c>
      <c r="M267" s="26">
        <v>0</v>
      </c>
      <c r="N267" s="26">
        <v>111.40993605509099</v>
      </c>
      <c r="O267" s="26">
        <v>162.83098625390627</v>
      </c>
      <c r="P267" s="26">
        <v>0</v>
      </c>
      <c r="Q267" s="26">
        <v>0</v>
      </c>
      <c r="R267" s="26">
        <v>30.902071585348668</v>
      </c>
      <c r="S267" s="26">
        <v>65.557835710772267</v>
      </c>
      <c r="T267" s="29">
        <v>475.7464800305188</v>
      </c>
      <c r="U267" s="114">
        <f>SUM(J267+T267)</f>
        <v>1840.714647762934</v>
      </c>
      <c r="V267" s="101">
        <v>-1467.53</v>
      </c>
      <c r="W267" s="101">
        <f>U267+V267</f>
        <v>373.18464776293399</v>
      </c>
      <c r="X267" s="11">
        <v>60.009462666666664</v>
      </c>
      <c r="Y267" s="11">
        <v>0</v>
      </c>
      <c r="Z267" s="11">
        <v>11.458595530428042</v>
      </c>
      <c r="AA267" s="11">
        <v>18.788982229595323</v>
      </c>
      <c r="AB267" s="11">
        <v>0</v>
      </c>
      <c r="AC267" s="9">
        <v>90.257040426690025</v>
      </c>
      <c r="AD267" s="123">
        <v>-0.99</v>
      </c>
      <c r="AE267" s="123">
        <v>-1.79</v>
      </c>
      <c r="AF267" s="123">
        <v>-0.99</v>
      </c>
      <c r="AG267" s="123">
        <v>-0.01</v>
      </c>
      <c r="AH267" s="123">
        <v>-19.59</v>
      </c>
      <c r="AI267" s="123">
        <v>-27.080511559272011</v>
      </c>
      <c r="AJ267" s="123">
        <v>9.4173989297362759</v>
      </c>
      <c r="AK267" s="123">
        <v>17.30269911253755</v>
      </c>
      <c r="AL267" s="123">
        <v>-29.98</v>
      </c>
      <c r="AM267" s="123">
        <v>-11.48</v>
      </c>
      <c r="AN267" s="123">
        <v>1.97</v>
      </c>
      <c r="AO267" s="123">
        <v>-4.07</v>
      </c>
      <c r="AP267" s="123">
        <v>82.741403424915148</v>
      </c>
      <c r="AQ267" s="123">
        <v>53.605483527119105</v>
      </c>
      <c r="AR267" s="101">
        <v>69.056473435036068</v>
      </c>
      <c r="AS267" s="60">
        <v>632.49383373386104</v>
      </c>
      <c r="AT267" s="150">
        <v>177.64271181337097</v>
      </c>
      <c r="AU267" s="154">
        <f>SUM(W267,AC267,AR267,AS267,AT267)</f>
        <v>1342.6347071718919</v>
      </c>
    </row>
    <row r="268" spans="1:47">
      <c r="A268" s="7">
        <v>849</v>
      </c>
      <c r="B268" s="16" t="s">
        <v>264</v>
      </c>
      <c r="C268" s="3">
        <v>2849</v>
      </c>
      <c r="D268" s="13">
        <v>415.23095823095821</v>
      </c>
      <c r="E268" s="13">
        <v>100.81404001404002</v>
      </c>
      <c r="F268" s="13">
        <v>597.43778518778515</v>
      </c>
      <c r="G268" s="13">
        <v>599.76602316602316</v>
      </c>
      <c r="H268" s="13">
        <v>53.859178659178653</v>
      </c>
      <c r="I268" s="13">
        <v>40.465384345384344</v>
      </c>
      <c r="J268" s="104">
        <v>1807.5733696033697</v>
      </c>
      <c r="K268" s="26">
        <v>48.165073029537368</v>
      </c>
      <c r="L268" s="26">
        <v>0</v>
      </c>
      <c r="M268" s="26">
        <v>0</v>
      </c>
      <c r="N268" s="26">
        <v>42.400168480168482</v>
      </c>
      <c r="O268" s="26">
        <v>168.95381664478833</v>
      </c>
      <c r="P268" s="26">
        <v>0</v>
      </c>
      <c r="Q268" s="26">
        <v>0</v>
      </c>
      <c r="R268" s="26">
        <v>27.119653942473786</v>
      </c>
      <c r="S268" s="26">
        <v>31.445082485082487</v>
      </c>
      <c r="T268" s="29">
        <v>318.08379458205042</v>
      </c>
      <c r="U268" s="114">
        <f>SUM(J268+T268)</f>
        <v>2125.6571641854202</v>
      </c>
      <c r="V268" s="101">
        <v>-1467.53</v>
      </c>
      <c r="W268" s="101">
        <f>U268+V268</f>
        <v>658.12716418542027</v>
      </c>
      <c r="X268" s="11">
        <v>56.00653066666667</v>
      </c>
      <c r="Y268" s="11">
        <v>0</v>
      </c>
      <c r="Z268" s="11">
        <v>12.245081278041535</v>
      </c>
      <c r="AA268" s="11">
        <v>18.891520097827478</v>
      </c>
      <c r="AB268" s="11">
        <v>0</v>
      </c>
      <c r="AC268" s="9">
        <v>87.143132042535683</v>
      </c>
      <c r="AD268" s="123">
        <v>-0.98999999999999988</v>
      </c>
      <c r="AE268" s="123">
        <v>-1.79</v>
      </c>
      <c r="AF268" s="123">
        <v>-0.98999999999999988</v>
      </c>
      <c r="AG268" s="123">
        <v>-0.01</v>
      </c>
      <c r="AH268" s="123">
        <v>-19.59</v>
      </c>
      <c r="AI268" s="123">
        <v>-29.731460161460159</v>
      </c>
      <c r="AJ268" s="123">
        <v>245.50722859354525</v>
      </c>
      <c r="AK268" s="123">
        <v>28.253526486805313</v>
      </c>
      <c r="AL268" s="123">
        <v>-29.98</v>
      </c>
      <c r="AM268" s="123">
        <v>-11.48</v>
      </c>
      <c r="AN268" s="123">
        <v>1.97</v>
      </c>
      <c r="AO268" s="123">
        <v>-4.07</v>
      </c>
      <c r="AP268" s="123">
        <v>43.80010959834275</v>
      </c>
      <c r="AQ268" s="123">
        <v>-1.249221017231317</v>
      </c>
      <c r="AR268" s="101">
        <v>219.65018350000182</v>
      </c>
      <c r="AS268" s="60">
        <v>627.38903526916192</v>
      </c>
      <c r="AT268" s="150">
        <v>175.72851451898603</v>
      </c>
      <c r="AU268" s="154">
        <f>SUM(W268,AC268,AR268,AS268,AT268)</f>
        <v>1768.0380295161056</v>
      </c>
    </row>
    <row r="269" spans="1:47">
      <c r="A269" s="7">
        <v>850</v>
      </c>
      <c r="B269" s="16" t="s">
        <v>265</v>
      </c>
      <c r="C269" s="3">
        <v>2368</v>
      </c>
      <c r="D269" s="13">
        <v>421.07014358108114</v>
      </c>
      <c r="E269" s="13">
        <v>75.807432432432435</v>
      </c>
      <c r="F269" s="13">
        <v>616.56409206081082</v>
      </c>
      <c r="G269" s="13">
        <v>595.86129645270273</v>
      </c>
      <c r="H269" s="13">
        <v>53.850472972972973</v>
      </c>
      <c r="I269" s="13">
        <v>40.929172297297299</v>
      </c>
      <c r="J269" s="104">
        <v>1804.0826097972974</v>
      </c>
      <c r="K269" s="26">
        <v>57.742861162211838</v>
      </c>
      <c r="L269" s="26">
        <v>0</v>
      </c>
      <c r="M269" s="26">
        <v>0</v>
      </c>
      <c r="N269" s="26">
        <v>31.085865709459462</v>
      </c>
      <c r="O269" s="26">
        <v>120.62071079361733</v>
      </c>
      <c r="P269" s="26">
        <v>0</v>
      </c>
      <c r="Q269" s="26">
        <v>0</v>
      </c>
      <c r="R269" s="26">
        <v>19.398628392706065</v>
      </c>
      <c r="S269" s="26">
        <v>35.351554054054056</v>
      </c>
      <c r="T269" s="29">
        <v>264.19962011204876</v>
      </c>
      <c r="U269" s="114">
        <f>SUM(J269+T269)</f>
        <v>2068.2822299093464</v>
      </c>
      <c r="V269" s="101">
        <v>-1467.53</v>
      </c>
      <c r="W269" s="101">
        <f>U269+V269</f>
        <v>600.7522299093464</v>
      </c>
      <c r="X269" s="11">
        <v>13.716325333333334</v>
      </c>
      <c r="Y269" s="11">
        <v>0</v>
      </c>
      <c r="Z269" s="11">
        <v>8.3520707282859608</v>
      </c>
      <c r="AA269" s="11">
        <v>14.30871489634578</v>
      </c>
      <c r="AB269" s="11">
        <v>0</v>
      </c>
      <c r="AC269" s="9">
        <v>36.377110957965073</v>
      </c>
      <c r="AD269" s="123">
        <v>-0.9900000000000001</v>
      </c>
      <c r="AE269" s="123">
        <v>-1.79</v>
      </c>
      <c r="AF269" s="123">
        <v>-0.9900000000000001</v>
      </c>
      <c r="AG269" s="123">
        <v>-0.01</v>
      </c>
      <c r="AH269" s="123">
        <v>-19.59</v>
      </c>
      <c r="AI269" s="123">
        <v>-21.353369932432432</v>
      </c>
      <c r="AJ269" s="123">
        <v>107.34624256433516</v>
      </c>
      <c r="AK269" s="123">
        <v>78.302457919134596</v>
      </c>
      <c r="AL269" s="123">
        <v>-29.98</v>
      </c>
      <c r="AM269" s="123">
        <v>-11.48</v>
      </c>
      <c r="AN269" s="123">
        <v>1.97</v>
      </c>
      <c r="AO269" s="123">
        <v>-4.07</v>
      </c>
      <c r="AP269" s="123">
        <v>30.125458287818752</v>
      </c>
      <c r="AQ269" s="123">
        <v>2.3309952867543258</v>
      </c>
      <c r="AR269" s="101">
        <v>129.82178412561035</v>
      </c>
      <c r="AS269" s="60">
        <v>439.86240690437819</v>
      </c>
      <c r="AT269" s="150">
        <v>98.142716033731091</v>
      </c>
      <c r="AU269" s="154">
        <f>SUM(W269,AC269,AR269,AS269,AT269)</f>
        <v>1304.9562479310312</v>
      </c>
    </row>
    <row r="270" spans="1:47">
      <c r="A270" s="7">
        <v>851</v>
      </c>
      <c r="B270" s="16" t="s">
        <v>266</v>
      </c>
      <c r="C270" s="3">
        <v>21018</v>
      </c>
      <c r="D270" s="13">
        <v>441.83533399942911</v>
      </c>
      <c r="E270" s="13">
        <v>90.106175658958989</v>
      </c>
      <c r="F270" s="13">
        <v>530.8884170710819</v>
      </c>
      <c r="G270" s="13">
        <v>520.43404462841374</v>
      </c>
      <c r="H270" s="13">
        <v>54.717019697402229</v>
      </c>
      <c r="I270" s="13">
        <v>45.255072794747356</v>
      </c>
      <c r="J270" s="104">
        <v>1683.2360638500331</v>
      </c>
      <c r="K270" s="26">
        <v>59.234414785761011</v>
      </c>
      <c r="L270" s="26">
        <v>0</v>
      </c>
      <c r="M270" s="26">
        <v>0</v>
      </c>
      <c r="N270" s="26">
        <v>63.400600437720051</v>
      </c>
      <c r="O270" s="26">
        <v>44.693305838186959</v>
      </c>
      <c r="P270" s="26">
        <v>0</v>
      </c>
      <c r="Q270" s="26">
        <v>0</v>
      </c>
      <c r="R270" s="26">
        <v>22.14591371557005</v>
      </c>
      <c r="S270" s="26">
        <v>44.231093348558382</v>
      </c>
      <c r="T270" s="29">
        <v>233.70532812579643</v>
      </c>
      <c r="U270" s="114">
        <f>SUM(J270+T270)</f>
        <v>1916.9413919758294</v>
      </c>
      <c r="V270" s="101">
        <v>-1467.53</v>
      </c>
      <c r="W270" s="101">
        <f>U270+V270</f>
        <v>449.41139197582947</v>
      </c>
      <c r="X270" s="11">
        <v>9.3229159999999993</v>
      </c>
      <c r="Y270" s="11">
        <v>0</v>
      </c>
      <c r="Z270" s="11">
        <v>13.85622464113961</v>
      </c>
      <c r="AA270" s="11">
        <v>17.553949644781063</v>
      </c>
      <c r="AB270" s="11">
        <v>0</v>
      </c>
      <c r="AC270" s="9">
        <v>40.733090285920674</v>
      </c>
      <c r="AD270" s="123">
        <v>-0.99</v>
      </c>
      <c r="AE270" s="123">
        <v>-1.79</v>
      </c>
      <c r="AF270" s="123">
        <v>-0.99</v>
      </c>
      <c r="AG270" s="123">
        <v>-0.01</v>
      </c>
      <c r="AH270" s="123">
        <v>-19.59</v>
      </c>
      <c r="AI270" s="123">
        <v>-37.808765819773527</v>
      </c>
      <c r="AJ270" s="123">
        <v>-163.52663390074716</v>
      </c>
      <c r="AK270" s="123">
        <v>-99.34388186201241</v>
      </c>
      <c r="AL270" s="123">
        <v>-29.98</v>
      </c>
      <c r="AM270" s="123">
        <v>-11.48</v>
      </c>
      <c r="AN270" s="123">
        <v>1.97</v>
      </c>
      <c r="AO270" s="123">
        <v>-4.07</v>
      </c>
      <c r="AP270" s="123">
        <v>40.35973132663095</v>
      </c>
      <c r="AQ270" s="123">
        <v>5.5934783560539705</v>
      </c>
      <c r="AR270" s="101">
        <v>-321.65607189984814</v>
      </c>
      <c r="AS270" s="60">
        <v>292.49992602119863</v>
      </c>
      <c r="AT270" s="150">
        <v>86.889118565151264</v>
      </c>
      <c r="AU270" s="154">
        <f>SUM(W270,AC270,AR270,AS270,AT270)</f>
        <v>547.87745494825197</v>
      </c>
    </row>
    <row r="271" spans="1:47">
      <c r="A271" s="7">
        <v>853</v>
      </c>
      <c r="B271" s="16" t="s">
        <v>267</v>
      </c>
      <c r="C271" s="3">
        <v>201863</v>
      </c>
      <c r="D271" s="13">
        <v>392.26842685385634</v>
      </c>
      <c r="E271" s="13">
        <v>71.231038872898949</v>
      </c>
      <c r="F271" s="13">
        <v>382.32369369324738</v>
      </c>
      <c r="G271" s="13">
        <v>328.01166756661695</v>
      </c>
      <c r="H271" s="13">
        <v>57.526135151067805</v>
      </c>
      <c r="I271" s="13">
        <v>54.054006132872296</v>
      </c>
      <c r="J271" s="104">
        <v>1285.4149682705597</v>
      </c>
      <c r="K271" s="26">
        <v>86.947664102497683</v>
      </c>
      <c r="L271" s="26">
        <v>21.249200000000002</v>
      </c>
      <c r="M271" s="26">
        <v>15.357221951521579</v>
      </c>
      <c r="N271" s="26">
        <v>288.56748953498163</v>
      </c>
      <c r="O271" s="26">
        <v>0.9615414757466717</v>
      </c>
      <c r="P271" s="26">
        <v>0</v>
      </c>
      <c r="Q271" s="26">
        <v>0</v>
      </c>
      <c r="R271" s="26">
        <v>34.481252734163547</v>
      </c>
      <c r="S271" s="26">
        <v>61.502842224677131</v>
      </c>
      <c r="T271" s="29">
        <v>509.0672120235883</v>
      </c>
      <c r="U271" s="114">
        <f>SUM(J271+T271)</f>
        <v>1794.4821802941481</v>
      </c>
      <c r="V271" s="101">
        <v>-1467.53</v>
      </c>
      <c r="W271" s="101">
        <f>U271+V271</f>
        <v>326.95218029414809</v>
      </c>
      <c r="X271" s="11">
        <v>0</v>
      </c>
      <c r="Y271" s="11">
        <v>0</v>
      </c>
      <c r="Z271" s="11">
        <v>16.510142504357006</v>
      </c>
      <c r="AA271" s="11">
        <v>19.529827079515805</v>
      </c>
      <c r="AB271" s="11">
        <v>13.421827590857781</v>
      </c>
      <c r="AC271" s="9">
        <v>49.461797174730584</v>
      </c>
      <c r="AD271" s="123">
        <v>-0.99</v>
      </c>
      <c r="AE271" s="123">
        <v>-1.79</v>
      </c>
      <c r="AF271" s="123">
        <v>-0.99</v>
      </c>
      <c r="AG271" s="123">
        <v>-0.01</v>
      </c>
      <c r="AH271" s="123">
        <v>-19.59</v>
      </c>
      <c r="AI271" s="123">
        <v>-76.276288472875166</v>
      </c>
      <c r="AJ271" s="123">
        <v>-104.69700952075932</v>
      </c>
      <c r="AK271" s="123">
        <v>-2.0016414181150419</v>
      </c>
      <c r="AL271" s="123">
        <v>-29.98</v>
      </c>
      <c r="AM271" s="123">
        <v>-11.48</v>
      </c>
      <c r="AN271" s="123">
        <v>1.97</v>
      </c>
      <c r="AO271" s="123">
        <v>-4.07</v>
      </c>
      <c r="AP271" s="123">
        <v>40.618543480034276</v>
      </c>
      <c r="AQ271" s="123">
        <v>4.606965614016552</v>
      </c>
      <c r="AR271" s="101">
        <v>-204.67943031769872</v>
      </c>
      <c r="AS271" s="60">
        <v>-11.195514768520207</v>
      </c>
      <c r="AT271" s="150">
        <v>122.02361526483007</v>
      </c>
      <c r="AU271" s="154">
        <f>SUM(W271,AC271,AR271,AS271,AT271)</f>
        <v>282.56264764748983</v>
      </c>
    </row>
    <row r="272" spans="1:47">
      <c r="A272" s="7">
        <v>854</v>
      </c>
      <c r="B272" s="16" t="s">
        <v>268</v>
      </c>
      <c r="C272" s="3">
        <v>3253</v>
      </c>
      <c r="D272" s="13">
        <v>249.36833691976639</v>
      </c>
      <c r="E272" s="13">
        <v>57.942699047033507</v>
      </c>
      <c r="F272" s="13">
        <v>351.15228711958196</v>
      </c>
      <c r="G272" s="13">
        <v>258.66023670458037</v>
      </c>
      <c r="H272" s="13">
        <v>59.369443590531816</v>
      </c>
      <c r="I272" s="13">
        <v>37.518524438979405</v>
      </c>
      <c r="J272" s="104">
        <v>1014.0115278204734</v>
      </c>
      <c r="K272" s="26">
        <v>75.105120207444955</v>
      </c>
      <c r="L272" s="26">
        <v>0</v>
      </c>
      <c r="M272" s="26">
        <v>0</v>
      </c>
      <c r="N272" s="26">
        <v>40.615708576698431</v>
      </c>
      <c r="O272" s="26">
        <v>422.22993967521404</v>
      </c>
      <c r="P272" s="26">
        <v>0</v>
      </c>
      <c r="Q272" s="26">
        <v>0</v>
      </c>
      <c r="R272" s="26">
        <v>37.003859329745623</v>
      </c>
      <c r="S272" s="26">
        <v>43.567094989240701</v>
      </c>
      <c r="T272" s="29">
        <v>618.5217227783437</v>
      </c>
      <c r="U272" s="114">
        <f>SUM(J272+T272)</f>
        <v>1632.5332505988172</v>
      </c>
      <c r="V272" s="101">
        <v>-1467.53</v>
      </c>
      <c r="W272" s="101">
        <f>U272+V272</f>
        <v>165.0032505988172</v>
      </c>
      <c r="X272" s="11">
        <v>341.896344</v>
      </c>
      <c r="Y272" s="11">
        <v>0</v>
      </c>
      <c r="Z272" s="11">
        <v>13.480685245544919</v>
      </c>
      <c r="AA272" s="11">
        <v>15.556502456002001</v>
      </c>
      <c r="AB272" s="11">
        <v>0</v>
      </c>
      <c r="AC272" s="9">
        <v>370.93353170154694</v>
      </c>
      <c r="AD272" s="123">
        <v>-0.99</v>
      </c>
      <c r="AE272" s="123">
        <v>-1.79</v>
      </c>
      <c r="AF272" s="123">
        <v>-0.99</v>
      </c>
      <c r="AG272" s="123">
        <v>-0.01</v>
      </c>
      <c r="AH272" s="123">
        <v>-19.59</v>
      </c>
      <c r="AI272" s="123">
        <v>-23.274900092222563</v>
      </c>
      <c r="AJ272" s="123">
        <v>-79.416031778736794</v>
      </c>
      <c r="AK272" s="123">
        <v>-75.508482607999227</v>
      </c>
      <c r="AL272" s="123">
        <v>-29.98</v>
      </c>
      <c r="AM272" s="123">
        <v>-11.48</v>
      </c>
      <c r="AN272" s="123">
        <v>1.97</v>
      </c>
      <c r="AO272" s="123">
        <v>-4.07</v>
      </c>
      <c r="AP272" s="123">
        <v>35.378131467029441</v>
      </c>
      <c r="AQ272" s="123">
        <v>20.857636085868954</v>
      </c>
      <c r="AR272" s="101">
        <v>-188.89364692606011</v>
      </c>
      <c r="AS272" s="60">
        <v>441.76686430003269</v>
      </c>
      <c r="AT272" s="150">
        <v>135.81025084273938</v>
      </c>
      <c r="AU272" s="154">
        <f>SUM(W272,AC272,AR272,AS272,AT272)</f>
        <v>924.6202505170761</v>
      </c>
    </row>
    <row r="273" spans="1:47">
      <c r="A273" s="7">
        <v>857</v>
      </c>
      <c r="B273" s="16" t="s">
        <v>269</v>
      </c>
      <c r="C273" s="3">
        <v>2313</v>
      </c>
      <c r="D273" s="13">
        <v>211.88806744487681</v>
      </c>
      <c r="E273" s="13">
        <v>54.327021184608739</v>
      </c>
      <c r="F273" s="13">
        <v>333.60085603112844</v>
      </c>
      <c r="G273" s="13">
        <v>363.77939904885432</v>
      </c>
      <c r="H273" s="13">
        <v>59.305819282317344</v>
      </c>
      <c r="I273" s="13">
        <v>39.448179853004753</v>
      </c>
      <c r="J273" s="104">
        <v>1062.3493428447905</v>
      </c>
      <c r="K273" s="26">
        <v>81.420641718543962</v>
      </c>
      <c r="L273" s="26">
        <v>0</v>
      </c>
      <c r="M273" s="26">
        <v>0</v>
      </c>
      <c r="N273" s="26">
        <v>44.881474275832254</v>
      </c>
      <c r="O273" s="26">
        <v>185.58183331303047</v>
      </c>
      <c r="P273" s="26">
        <v>0</v>
      </c>
      <c r="Q273" s="26">
        <v>0</v>
      </c>
      <c r="R273" s="26">
        <v>34.548274295223578</v>
      </c>
      <c r="S273" s="26">
        <v>42.224193687851283</v>
      </c>
      <c r="T273" s="29">
        <v>388.65641729048161</v>
      </c>
      <c r="U273" s="114">
        <f>SUM(J273+T273)</f>
        <v>1451.0057601352721</v>
      </c>
      <c r="V273" s="101">
        <v>-1467.53</v>
      </c>
      <c r="W273" s="101">
        <f>U273+V273</f>
        <v>-16.524239864727861</v>
      </c>
      <c r="X273" s="11">
        <v>115.02361999999997</v>
      </c>
      <c r="Y273" s="11">
        <v>0</v>
      </c>
      <c r="Z273" s="11">
        <v>11.004052533294528</v>
      </c>
      <c r="AA273" s="11">
        <v>16.459709653878519</v>
      </c>
      <c r="AB273" s="11">
        <v>0</v>
      </c>
      <c r="AC273" s="9">
        <v>142.48738218717298</v>
      </c>
      <c r="AD273" s="123">
        <v>-0.99</v>
      </c>
      <c r="AE273" s="123">
        <v>-1.7900000000000003</v>
      </c>
      <c r="AF273" s="123">
        <v>-0.99</v>
      </c>
      <c r="AG273" s="123">
        <v>-0.01</v>
      </c>
      <c r="AH273" s="123">
        <v>-19.59</v>
      </c>
      <c r="AI273" s="123">
        <v>-42.825118893212277</v>
      </c>
      <c r="AJ273" s="123">
        <v>-441.95026619909953</v>
      </c>
      <c r="AK273" s="123">
        <v>-275.09902613558307</v>
      </c>
      <c r="AL273" s="123">
        <v>-29.980000000000004</v>
      </c>
      <c r="AM273" s="123">
        <v>-11.48</v>
      </c>
      <c r="AN273" s="123">
        <v>1.9699999999999998</v>
      </c>
      <c r="AO273" s="123">
        <v>-4.07</v>
      </c>
      <c r="AP273" s="123">
        <v>21.878273145278417</v>
      </c>
      <c r="AQ273" s="123">
        <v>-5.6883957351485206</v>
      </c>
      <c r="AR273" s="101">
        <v>-810.61453381776494</v>
      </c>
      <c r="AS273" s="60">
        <v>525.46607570387482</v>
      </c>
      <c r="AT273" s="150">
        <v>167.31583379166838</v>
      </c>
      <c r="AU273" s="154">
        <f>SUM(W273,AC273,AR273,AS273,AT273)</f>
        <v>8.1305180002234181</v>
      </c>
    </row>
    <row r="274" spans="1:47">
      <c r="A274" s="7">
        <v>858</v>
      </c>
      <c r="B274" s="16" t="s">
        <v>270</v>
      </c>
      <c r="C274" s="3">
        <v>41338</v>
      </c>
      <c r="D274" s="13">
        <v>484.25012216362671</v>
      </c>
      <c r="E274" s="13">
        <v>96.838685954811552</v>
      </c>
      <c r="F274" s="13">
        <v>568.9497075330205</v>
      </c>
      <c r="G274" s="13">
        <v>570.24418089893084</v>
      </c>
      <c r="H274" s="13">
        <v>53.74814988630316</v>
      </c>
      <c r="I274" s="13">
        <v>49.955120228361316</v>
      </c>
      <c r="J274" s="104">
        <v>1823.9859666650543</v>
      </c>
      <c r="K274" s="26">
        <v>51.160554738167242</v>
      </c>
      <c r="L274" s="26">
        <v>0</v>
      </c>
      <c r="M274" s="26">
        <v>0</v>
      </c>
      <c r="N274" s="26">
        <v>153.96363733126904</v>
      </c>
      <c r="O274" s="26">
        <v>4.1965050843105205</v>
      </c>
      <c r="P274" s="26">
        <v>0</v>
      </c>
      <c r="Q274" s="26">
        <v>0</v>
      </c>
      <c r="R274" s="26">
        <v>30.382419392505916</v>
      </c>
      <c r="S274" s="26">
        <v>33.236071411292279</v>
      </c>
      <c r="T274" s="29">
        <v>272.93918795754502</v>
      </c>
      <c r="U274" s="114">
        <f>SUM(J274+T274)</f>
        <v>2096.9251546225992</v>
      </c>
      <c r="V274" s="101">
        <v>-1467.53</v>
      </c>
      <c r="W274" s="101">
        <f>U274+V274</f>
        <v>629.39515462259919</v>
      </c>
      <c r="X274" s="11">
        <v>0</v>
      </c>
      <c r="Y274" s="11">
        <v>0</v>
      </c>
      <c r="Z274" s="11">
        <v>9.7508092910819339</v>
      </c>
      <c r="AA274" s="11">
        <v>20.686549729095855</v>
      </c>
      <c r="AB274" s="11">
        <v>22.768476767429036</v>
      </c>
      <c r="AC274" s="9">
        <v>53.205835787606823</v>
      </c>
      <c r="AD274" s="123">
        <v>-0.9900000000000001</v>
      </c>
      <c r="AE274" s="123">
        <v>-1.79</v>
      </c>
      <c r="AF274" s="123">
        <v>-0.9900000000000001</v>
      </c>
      <c r="AG274" s="123">
        <v>-0.01</v>
      </c>
      <c r="AH274" s="123">
        <v>-19.59</v>
      </c>
      <c r="AI274" s="123">
        <v>-36.48985848371958</v>
      </c>
      <c r="AJ274" s="123">
        <v>159.23181306916831</v>
      </c>
      <c r="AK274" s="123">
        <v>50.441873364576203</v>
      </c>
      <c r="AL274" s="123">
        <v>-29.98</v>
      </c>
      <c r="AM274" s="123">
        <v>-11.48</v>
      </c>
      <c r="AN274" s="123">
        <v>1.97</v>
      </c>
      <c r="AO274" s="123">
        <v>-4.07</v>
      </c>
      <c r="AP274" s="123">
        <v>19.783467279555222</v>
      </c>
      <c r="AQ274" s="123">
        <v>-11.128418999902056</v>
      </c>
      <c r="AR274" s="101">
        <v>114.90887622967807</v>
      </c>
      <c r="AS274" s="60">
        <v>-22.42469112050485</v>
      </c>
      <c r="AT274" s="150">
        <v>55.110734250728257</v>
      </c>
      <c r="AU274" s="154">
        <f>SUM(W274,AC274,AR274,AS274,AT274)</f>
        <v>830.19590977010751</v>
      </c>
    </row>
    <row r="275" spans="1:47">
      <c r="A275" s="7">
        <v>859</v>
      </c>
      <c r="B275" s="16" t="s">
        <v>271</v>
      </c>
      <c r="C275" s="3">
        <v>6525</v>
      </c>
      <c r="D275" s="13">
        <v>764.05678160919535</v>
      </c>
      <c r="E275" s="13">
        <v>155.43950957854406</v>
      </c>
      <c r="F275" s="13">
        <v>964.59593563218402</v>
      </c>
      <c r="G275" s="13">
        <v>968.14338697318021</v>
      </c>
      <c r="H275" s="13">
        <v>45.634065900383149</v>
      </c>
      <c r="I275" s="13">
        <v>41.682427586206899</v>
      </c>
      <c r="J275" s="104">
        <v>2939.5521072796942</v>
      </c>
      <c r="K275" s="26">
        <v>53.233797222895554</v>
      </c>
      <c r="L275" s="26">
        <v>0</v>
      </c>
      <c r="M275" s="26">
        <v>0</v>
      </c>
      <c r="N275" s="26">
        <v>18.802383141762451</v>
      </c>
      <c r="O275" s="26">
        <v>59.563174618148892</v>
      </c>
      <c r="P275" s="26">
        <v>0</v>
      </c>
      <c r="Q275" s="26">
        <v>0</v>
      </c>
      <c r="R275" s="26">
        <v>14.891559267459321</v>
      </c>
      <c r="S275" s="26">
        <v>32.861523371647507</v>
      </c>
      <c r="T275" s="29">
        <v>179.35243762191374</v>
      </c>
      <c r="U275" s="114">
        <f>SUM(J275+T275)</f>
        <v>3118.904544901608</v>
      </c>
      <c r="V275" s="101">
        <v>-1467.53</v>
      </c>
      <c r="W275" s="101">
        <f>U275+V275</f>
        <v>1651.374544901608</v>
      </c>
      <c r="X275" s="11">
        <v>0</v>
      </c>
      <c r="Y275" s="11">
        <v>0</v>
      </c>
      <c r="Z275" s="11">
        <v>7.3723163470526023</v>
      </c>
      <c r="AA275" s="11">
        <v>18.13730189438111</v>
      </c>
      <c r="AB275" s="11">
        <v>0</v>
      </c>
      <c r="AC275" s="9">
        <v>25.50961824143371</v>
      </c>
      <c r="AD275" s="123">
        <v>-0.99</v>
      </c>
      <c r="AE275" s="123">
        <v>-1.79</v>
      </c>
      <c r="AF275" s="123">
        <v>-0.99</v>
      </c>
      <c r="AG275" s="123">
        <v>-0.01</v>
      </c>
      <c r="AH275" s="123">
        <v>-19.59</v>
      </c>
      <c r="AI275" s="123">
        <v>-17.179308812260537</v>
      </c>
      <c r="AJ275" s="123">
        <v>-243.16955998638795</v>
      </c>
      <c r="AK275" s="123">
        <v>-254.48932799165433</v>
      </c>
      <c r="AL275" s="123">
        <v>-29.98</v>
      </c>
      <c r="AM275" s="123">
        <v>-11.48</v>
      </c>
      <c r="AN275" s="123">
        <v>1.97</v>
      </c>
      <c r="AO275" s="123">
        <v>-4.07</v>
      </c>
      <c r="AP275" s="123">
        <v>24.549844535465287</v>
      </c>
      <c r="AQ275" s="123">
        <v>-3.038886391092694</v>
      </c>
      <c r="AR275" s="101">
        <v>-560.25723864593022</v>
      </c>
      <c r="AS275" s="60">
        <v>731.77928719313036</v>
      </c>
      <c r="AT275" s="150">
        <v>63.052984973593965</v>
      </c>
      <c r="AU275" s="154">
        <f>SUM(W275,AC275,AR275,AS275,AT275)</f>
        <v>1911.4591966638357</v>
      </c>
    </row>
    <row r="276" spans="1:47">
      <c r="A276" s="7">
        <v>886</v>
      </c>
      <c r="B276" s="16" t="s">
        <v>272</v>
      </c>
      <c r="C276" s="3">
        <v>12533</v>
      </c>
      <c r="D276" s="13">
        <v>422.73347562435174</v>
      </c>
      <c r="E276" s="13">
        <v>97.397398866991153</v>
      </c>
      <c r="F276" s="13">
        <v>553.49909279502117</v>
      </c>
      <c r="G276" s="13">
        <v>530.89478177611113</v>
      </c>
      <c r="H276" s="13">
        <v>54.561673980690976</v>
      </c>
      <c r="I276" s="13">
        <v>43.75489667278385</v>
      </c>
      <c r="J276" s="104">
        <v>1702.84131971595</v>
      </c>
      <c r="K276" s="26">
        <v>52.609707174058713</v>
      </c>
      <c r="L276" s="26">
        <v>0</v>
      </c>
      <c r="M276" s="26">
        <v>0</v>
      </c>
      <c r="N276" s="26">
        <v>53.312405649086415</v>
      </c>
      <c r="O276" s="26">
        <v>25.273148600960358</v>
      </c>
      <c r="P276" s="26">
        <v>0</v>
      </c>
      <c r="Q276" s="26">
        <v>0</v>
      </c>
      <c r="R276" s="26">
        <v>19.119641148119754</v>
      </c>
      <c r="S276" s="26">
        <v>33.865551743397432</v>
      </c>
      <c r="T276" s="29">
        <v>184.18045431562265</v>
      </c>
      <c r="U276" s="114">
        <f>SUM(J276+T276)</f>
        <v>1887.0217740315727</v>
      </c>
      <c r="V276" s="101">
        <v>-1467.53</v>
      </c>
      <c r="W276" s="101">
        <f>U276+V276</f>
        <v>419.49177403157273</v>
      </c>
      <c r="X276" s="11">
        <v>0</v>
      </c>
      <c r="Y276" s="11">
        <v>0</v>
      </c>
      <c r="Z276" s="11">
        <v>9.9645596590720906</v>
      </c>
      <c r="AA276" s="11">
        <v>19.943717716112655</v>
      </c>
      <c r="AB276" s="11">
        <v>0</v>
      </c>
      <c r="AC276" s="9">
        <v>29.908277375184749</v>
      </c>
      <c r="AD276" s="123">
        <v>-0.99</v>
      </c>
      <c r="AE276" s="123">
        <v>-1.79</v>
      </c>
      <c r="AF276" s="123">
        <v>-0.99</v>
      </c>
      <c r="AG276" s="123">
        <v>-0.01</v>
      </c>
      <c r="AH276" s="123">
        <v>-19.59</v>
      </c>
      <c r="AI276" s="123">
        <v>-31.923537860049471</v>
      </c>
      <c r="AJ276" s="123">
        <v>-45.216647272840163</v>
      </c>
      <c r="AK276" s="123">
        <v>-44.270433936503643</v>
      </c>
      <c r="AL276" s="123">
        <v>-29.98</v>
      </c>
      <c r="AM276" s="123">
        <v>-11.48</v>
      </c>
      <c r="AN276" s="123">
        <v>1.97</v>
      </c>
      <c r="AO276" s="123">
        <v>-4.07</v>
      </c>
      <c r="AP276" s="123">
        <v>37.626967065619397</v>
      </c>
      <c r="AQ276" s="123">
        <v>-6.00525828575568</v>
      </c>
      <c r="AR276" s="101">
        <v>-156.71891028952956</v>
      </c>
      <c r="AS276" s="60">
        <v>303.09291693706609</v>
      </c>
      <c r="AT276" s="150">
        <v>68.352217267148859</v>
      </c>
      <c r="AU276" s="154">
        <f>SUM(W276,AC276,AR276,AS276,AT276)</f>
        <v>664.1262753214429</v>
      </c>
    </row>
    <row r="277" spans="1:47">
      <c r="A277" s="7">
        <v>887</v>
      </c>
      <c r="B277" s="16" t="s">
        <v>273</v>
      </c>
      <c r="C277" s="3">
        <v>4568</v>
      </c>
      <c r="D277" s="13">
        <v>332.96650612959724</v>
      </c>
      <c r="E277" s="13">
        <v>70.735901926444839</v>
      </c>
      <c r="F277" s="13">
        <v>415.67149518388794</v>
      </c>
      <c r="G277" s="13">
        <v>408.07197898423817</v>
      </c>
      <c r="H277" s="13">
        <v>57.293340630472855</v>
      </c>
      <c r="I277" s="13">
        <v>41.520700525394048</v>
      </c>
      <c r="J277" s="104">
        <v>1326.2599233800349</v>
      </c>
      <c r="K277" s="26">
        <v>71.553079335395793</v>
      </c>
      <c r="L277" s="26">
        <v>0</v>
      </c>
      <c r="M277" s="26">
        <v>0</v>
      </c>
      <c r="N277" s="26">
        <v>59.499929947460593</v>
      </c>
      <c r="O277" s="26">
        <v>82.25949322953015</v>
      </c>
      <c r="P277" s="26">
        <v>0</v>
      </c>
      <c r="Q277" s="26">
        <v>0</v>
      </c>
      <c r="R277" s="26">
        <v>33.159731213501665</v>
      </c>
      <c r="S277" s="26">
        <v>54.173782837127852</v>
      </c>
      <c r="T277" s="29">
        <v>300.64601656301608</v>
      </c>
      <c r="U277" s="114">
        <f>SUM(J277+T277)</f>
        <v>1626.905939943051</v>
      </c>
      <c r="V277" s="101">
        <v>-1467.53</v>
      </c>
      <c r="W277" s="101">
        <f>U277+V277</f>
        <v>159.37593994305098</v>
      </c>
      <c r="X277" s="11">
        <v>0</v>
      </c>
      <c r="Y277" s="11">
        <v>0</v>
      </c>
      <c r="Z277" s="11">
        <v>10.624322821704208</v>
      </c>
      <c r="AA277" s="11">
        <v>19.417157075927712</v>
      </c>
      <c r="AB277" s="11">
        <v>0</v>
      </c>
      <c r="AC277" s="9">
        <v>30.04147989763192</v>
      </c>
      <c r="AD277" s="123">
        <v>-0.99</v>
      </c>
      <c r="AE277" s="123">
        <v>-1.79</v>
      </c>
      <c r="AF277" s="123">
        <v>-0.99</v>
      </c>
      <c r="AG277" s="123">
        <v>-0.01</v>
      </c>
      <c r="AH277" s="123">
        <v>-19.59</v>
      </c>
      <c r="AI277" s="123">
        <v>-44.424643169877406</v>
      </c>
      <c r="AJ277" s="123">
        <v>-127.95857134002959</v>
      </c>
      <c r="AK277" s="123">
        <v>-44.394449885851898</v>
      </c>
      <c r="AL277" s="123">
        <v>-29.980000000000004</v>
      </c>
      <c r="AM277" s="123">
        <v>-11.48</v>
      </c>
      <c r="AN277" s="123">
        <v>1.9699999999999998</v>
      </c>
      <c r="AO277" s="123">
        <v>-4.07</v>
      </c>
      <c r="AP277" s="123">
        <v>99.196071285619553</v>
      </c>
      <c r="AQ277" s="123">
        <v>5.1567608519431696</v>
      </c>
      <c r="AR277" s="101">
        <v>-179.35483225819615</v>
      </c>
      <c r="AS277" s="60">
        <v>547.91782847736124</v>
      </c>
      <c r="AT277" s="150">
        <v>157.88866537746429</v>
      </c>
      <c r="AU277" s="154">
        <f>SUM(W277,AC277,AR277,AS277,AT277)</f>
        <v>715.86908143731239</v>
      </c>
    </row>
    <row r="278" spans="1:47">
      <c r="A278" s="7">
        <v>889</v>
      </c>
      <c r="B278" s="16" t="s">
        <v>274</v>
      </c>
      <c r="C278" s="3">
        <v>2491</v>
      </c>
      <c r="D278" s="13">
        <v>339.21918908069051</v>
      </c>
      <c r="E278" s="13">
        <v>68.461019670814935</v>
      </c>
      <c r="F278" s="13">
        <v>567.89820553994389</v>
      </c>
      <c r="G278" s="13">
        <v>405.34167001204338</v>
      </c>
      <c r="H278" s="13">
        <v>55.944191087916501</v>
      </c>
      <c r="I278" s="13">
        <v>40.550301083902049</v>
      </c>
      <c r="J278" s="104">
        <v>1477.4145764753112</v>
      </c>
      <c r="K278" s="26">
        <v>74.679795978707347</v>
      </c>
      <c r="L278" s="26">
        <v>0</v>
      </c>
      <c r="M278" s="26">
        <v>0</v>
      </c>
      <c r="N278" s="26">
        <v>58.344114813327984</v>
      </c>
      <c r="O278" s="26">
        <v>529.59713560162947</v>
      </c>
      <c r="P278" s="26">
        <v>0</v>
      </c>
      <c r="Q278" s="26">
        <v>0</v>
      </c>
      <c r="R278" s="26">
        <v>26.481104605091033</v>
      </c>
      <c r="S278" s="26">
        <v>46.576700120433564</v>
      </c>
      <c r="T278" s="29">
        <v>735.6788511191894</v>
      </c>
      <c r="U278" s="114">
        <f>SUM(J278+T278)</f>
        <v>2213.0934275945006</v>
      </c>
      <c r="V278" s="101">
        <v>-1467.53</v>
      </c>
      <c r="W278" s="101">
        <f>U278+V278</f>
        <v>745.56342759450058</v>
      </c>
      <c r="X278" s="11">
        <v>132.18736399999997</v>
      </c>
      <c r="Y278" s="11">
        <v>0</v>
      </c>
      <c r="Z278" s="11">
        <v>11.497199700996829</v>
      </c>
      <c r="AA278" s="11">
        <v>19.10123076046505</v>
      </c>
      <c r="AB278" s="11">
        <v>0</v>
      </c>
      <c r="AC278" s="9">
        <v>162.78579446146182</v>
      </c>
      <c r="AD278" s="123">
        <v>-0.9900000000000001</v>
      </c>
      <c r="AE278" s="123">
        <v>-1.79</v>
      </c>
      <c r="AF278" s="123">
        <v>-0.9900000000000001</v>
      </c>
      <c r="AG278" s="123">
        <v>-0.01</v>
      </c>
      <c r="AH278" s="123">
        <v>-19.59</v>
      </c>
      <c r="AI278" s="123">
        <v>-18.666571657968689</v>
      </c>
      <c r="AJ278" s="123">
        <v>424.28361187987758</v>
      </c>
      <c r="AK278" s="123">
        <v>126.13078851436651</v>
      </c>
      <c r="AL278" s="123">
        <v>-29.980000000000004</v>
      </c>
      <c r="AM278" s="123">
        <v>-11.48</v>
      </c>
      <c r="AN278" s="123">
        <v>1.9699999999999998</v>
      </c>
      <c r="AO278" s="123">
        <v>-4.07</v>
      </c>
      <c r="AP278" s="123">
        <v>44.787187444593059</v>
      </c>
      <c r="AQ278" s="123">
        <v>8.0320244576559325</v>
      </c>
      <c r="AR278" s="101">
        <v>517.63704063852435</v>
      </c>
      <c r="AS278" s="60">
        <v>491.17261726997032</v>
      </c>
      <c r="AT278" s="150">
        <v>162.29339324952838</v>
      </c>
      <c r="AU278" s="154">
        <f>SUM(W278,AC278,AR278,AS278,AT278)</f>
        <v>2079.4522732139853</v>
      </c>
    </row>
    <row r="279" spans="1:47">
      <c r="A279" s="7">
        <v>890</v>
      </c>
      <c r="B279" s="16" t="s">
        <v>275</v>
      </c>
      <c r="C279" s="3">
        <v>1139</v>
      </c>
      <c r="D279" s="13">
        <v>304.16852502194911</v>
      </c>
      <c r="E279" s="13">
        <v>63.041966637401231</v>
      </c>
      <c r="F279" s="13">
        <v>371.93489025460934</v>
      </c>
      <c r="G279" s="13">
        <v>454.60755048287973</v>
      </c>
      <c r="H279" s="13">
        <v>57.720070237050045</v>
      </c>
      <c r="I279" s="13">
        <v>43.975417032484636</v>
      </c>
      <c r="J279" s="104">
        <v>1295.4484196663741</v>
      </c>
      <c r="K279" s="26">
        <v>61.903698370875922</v>
      </c>
      <c r="L279" s="26">
        <v>0</v>
      </c>
      <c r="M279" s="26">
        <v>0</v>
      </c>
      <c r="N279" s="26">
        <v>82.85645302897278</v>
      </c>
      <c r="O279" s="26">
        <v>857.6</v>
      </c>
      <c r="P279" s="26">
        <v>0</v>
      </c>
      <c r="Q279" s="26">
        <v>0</v>
      </c>
      <c r="R279" s="26">
        <v>39.175460582211478</v>
      </c>
      <c r="S279" s="26">
        <v>36.103529411764711</v>
      </c>
      <c r="T279" s="29">
        <v>1077.6391413938247</v>
      </c>
      <c r="U279" s="114">
        <f>SUM(J279+T279)</f>
        <v>2373.0875610601988</v>
      </c>
      <c r="V279" s="101">
        <v>-1467.53</v>
      </c>
      <c r="W279" s="101">
        <f>U279+V279</f>
        <v>905.55756106019885</v>
      </c>
      <c r="X279" s="11">
        <v>379.32391999999999</v>
      </c>
      <c r="Y279" s="11">
        <v>392.95129060579455</v>
      </c>
      <c r="Z279" s="11">
        <v>12.902086934033237</v>
      </c>
      <c r="AA279" s="11">
        <v>12.346982982503963</v>
      </c>
      <c r="AB279" s="11">
        <v>0</v>
      </c>
      <c r="AC279" s="9">
        <v>797.52428052233176</v>
      </c>
      <c r="AD279" s="123">
        <v>-0.98999999999999988</v>
      </c>
      <c r="AE279" s="123">
        <v>-1.79</v>
      </c>
      <c r="AF279" s="123">
        <v>-0.98999999999999988</v>
      </c>
      <c r="AG279" s="123">
        <v>-0.01</v>
      </c>
      <c r="AH279" s="123">
        <v>-19.59</v>
      </c>
      <c r="AI279" s="123">
        <v>-24.114565408252854</v>
      </c>
      <c r="AJ279" s="123">
        <v>-35.870361507573215</v>
      </c>
      <c r="AK279" s="123">
        <v>374.98370069853866</v>
      </c>
      <c r="AL279" s="123">
        <v>-29.98</v>
      </c>
      <c r="AM279" s="123">
        <v>-11.48</v>
      </c>
      <c r="AN279" s="123">
        <v>1.97</v>
      </c>
      <c r="AO279" s="123">
        <v>-4.07</v>
      </c>
      <c r="AP279" s="123">
        <v>20.577665473295525</v>
      </c>
      <c r="AQ279" s="123">
        <v>-12.989086580432597</v>
      </c>
      <c r="AR279" s="101">
        <v>255.65735267557557</v>
      </c>
      <c r="AS279" s="60">
        <v>342.12126632000923</v>
      </c>
      <c r="AT279" s="150">
        <v>152.05111503561423</v>
      </c>
      <c r="AU279" s="154">
        <f>SUM(W279,AC279,AR279,AS279,AT279)</f>
        <v>2452.9115756137298</v>
      </c>
    </row>
    <row r="280" spans="1:47">
      <c r="A280" s="7">
        <v>892</v>
      </c>
      <c r="B280" s="16" t="s">
        <v>276</v>
      </c>
      <c r="C280" s="3">
        <v>3615</v>
      </c>
      <c r="D280" s="13">
        <v>663.8411618257262</v>
      </c>
      <c r="E280" s="13">
        <v>124.14384508990318</v>
      </c>
      <c r="F280" s="13">
        <v>820.31448962655611</v>
      </c>
      <c r="G280" s="13">
        <v>759.1505947441218</v>
      </c>
      <c r="H280" s="13">
        <v>48.978362378976485</v>
      </c>
      <c r="I280" s="13">
        <v>41.91319502074689</v>
      </c>
      <c r="J280" s="104">
        <v>2458.3416486860306</v>
      </c>
      <c r="K280" s="26">
        <v>75.324314928745878</v>
      </c>
      <c r="L280" s="26">
        <v>0</v>
      </c>
      <c r="M280" s="26">
        <v>0</v>
      </c>
      <c r="N280" s="26">
        <v>30.28305947441217</v>
      </c>
      <c r="O280" s="26">
        <v>76.065779349729794</v>
      </c>
      <c r="P280" s="26">
        <v>0</v>
      </c>
      <c r="Q280" s="26">
        <v>0</v>
      </c>
      <c r="R280" s="26">
        <v>18.336232566993335</v>
      </c>
      <c r="S280" s="26">
        <v>45.501432918395579</v>
      </c>
      <c r="T280" s="29">
        <v>245.51081923827675</v>
      </c>
      <c r="U280" s="114">
        <f>SUM(J280+T280)</f>
        <v>2703.8524679243073</v>
      </c>
      <c r="V280" s="101">
        <v>-1467.53</v>
      </c>
      <c r="W280" s="101">
        <f>U280+V280</f>
        <v>1236.3224679243074</v>
      </c>
      <c r="X280" s="11">
        <v>0</v>
      </c>
      <c r="Y280" s="11">
        <v>0</v>
      </c>
      <c r="Z280" s="11">
        <v>7.7293936472009666</v>
      </c>
      <c r="AA280" s="11">
        <v>19.807255322965002</v>
      </c>
      <c r="AB280" s="11">
        <v>0</v>
      </c>
      <c r="AC280" s="9">
        <v>27.53664897016597</v>
      </c>
      <c r="AD280" s="123">
        <v>-0.99</v>
      </c>
      <c r="AE280" s="123">
        <v>-1.79</v>
      </c>
      <c r="AF280" s="123">
        <v>-0.99</v>
      </c>
      <c r="AG280" s="123">
        <v>-0.01</v>
      </c>
      <c r="AH280" s="123">
        <v>-19.59</v>
      </c>
      <c r="AI280" s="123">
        <v>-20.705842323651449</v>
      </c>
      <c r="AJ280" s="123">
        <v>140.61793935985884</v>
      </c>
      <c r="AK280" s="123">
        <v>23.767268785256576</v>
      </c>
      <c r="AL280" s="123">
        <v>-29.98</v>
      </c>
      <c r="AM280" s="123">
        <v>-11.48</v>
      </c>
      <c r="AN280" s="123">
        <v>1.97</v>
      </c>
      <c r="AO280" s="123">
        <v>-4.07</v>
      </c>
      <c r="AP280" s="123">
        <v>47.097120979752148</v>
      </c>
      <c r="AQ280" s="123">
        <v>-6.8719188646143277</v>
      </c>
      <c r="AR280" s="101">
        <v>116.97456793660179</v>
      </c>
      <c r="AS280" s="60">
        <v>605.9297309621561</v>
      </c>
      <c r="AT280" s="150">
        <v>88.085488339902554</v>
      </c>
      <c r="AU280" s="154">
        <f>SUM(W280,AC280,AR280,AS280,AT280)</f>
        <v>2074.8489041331336</v>
      </c>
    </row>
    <row r="281" spans="1:47">
      <c r="A281" s="7">
        <v>893</v>
      </c>
      <c r="B281" s="16" t="s">
        <v>277</v>
      </c>
      <c r="C281" s="3">
        <v>7500</v>
      </c>
      <c r="D281" s="13">
        <v>508.12366000000003</v>
      </c>
      <c r="E281" s="13">
        <v>87.362506666666675</v>
      </c>
      <c r="F281" s="13">
        <v>598.1306360000001</v>
      </c>
      <c r="G281" s="13">
        <v>541.96190666666666</v>
      </c>
      <c r="H281" s="13">
        <v>53.520487999999993</v>
      </c>
      <c r="I281" s="13">
        <v>43.465253333333337</v>
      </c>
      <c r="J281" s="104">
        <v>1832.5644506666667</v>
      </c>
      <c r="K281" s="26">
        <v>31.587804181377944</v>
      </c>
      <c r="L281" s="26">
        <v>21.249199999999998</v>
      </c>
      <c r="M281" s="26">
        <v>236.31296032</v>
      </c>
      <c r="N281" s="26">
        <v>184.46873466666668</v>
      </c>
      <c r="O281" s="26">
        <v>77.215251796497256</v>
      </c>
      <c r="P281" s="26">
        <v>0</v>
      </c>
      <c r="Q281" s="26">
        <v>0</v>
      </c>
      <c r="R281" s="26">
        <v>33.414098681466022</v>
      </c>
      <c r="S281" s="26">
        <v>26.729248000000002</v>
      </c>
      <c r="T281" s="29">
        <v>610.97729764600797</v>
      </c>
      <c r="U281" s="114">
        <f>SUM(J281+T281)</f>
        <v>2443.5417483126748</v>
      </c>
      <c r="V281" s="101">
        <v>-1467.53</v>
      </c>
      <c r="W281" s="101">
        <f>U281+V281</f>
        <v>976.01174831267485</v>
      </c>
      <c r="X281" s="11">
        <v>0.76261733333333337</v>
      </c>
      <c r="Y281" s="11">
        <v>0</v>
      </c>
      <c r="Z281" s="11">
        <v>13.290331505374031</v>
      </c>
      <c r="AA281" s="11">
        <v>17.175794029823958</v>
      </c>
      <c r="AB281" s="11">
        <v>1.0171712814110823</v>
      </c>
      <c r="AC281" s="9">
        <v>32.245914149942408</v>
      </c>
      <c r="AD281" s="123">
        <v>-0.99</v>
      </c>
      <c r="AE281" s="123">
        <v>-1.79</v>
      </c>
      <c r="AF281" s="123">
        <v>-0.99</v>
      </c>
      <c r="AG281" s="123">
        <v>-0.01</v>
      </c>
      <c r="AH281" s="123">
        <v>-19.59</v>
      </c>
      <c r="AI281" s="123">
        <v>-19.524586666666664</v>
      </c>
      <c r="AJ281" s="123">
        <v>-64.74393737097779</v>
      </c>
      <c r="AK281" s="123">
        <v>-2.023757640116266</v>
      </c>
      <c r="AL281" s="123">
        <v>-29.98</v>
      </c>
      <c r="AM281" s="123">
        <v>-11.48</v>
      </c>
      <c r="AN281" s="123">
        <v>1.97</v>
      </c>
      <c r="AO281" s="123">
        <v>-4.07</v>
      </c>
      <c r="AP281" s="123">
        <v>37.050284224769356</v>
      </c>
      <c r="AQ281" s="123">
        <v>-9.1225555125047642</v>
      </c>
      <c r="AR281" s="101">
        <v>-125.29455296549615</v>
      </c>
      <c r="AS281" s="60">
        <v>319.65164303163522</v>
      </c>
      <c r="AT281" s="150">
        <v>139.70245832386493</v>
      </c>
      <c r="AU281" s="154">
        <f>SUM(W281,AC281,AR281,AS281,AT281)</f>
        <v>1342.3172108526214</v>
      </c>
    </row>
    <row r="282" spans="1:47">
      <c r="A282" s="7">
        <v>895</v>
      </c>
      <c r="B282" s="16" t="s">
        <v>278</v>
      </c>
      <c r="C282" s="3">
        <v>14938</v>
      </c>
      <c r="D282" s="13">
        <v>350.71421877091979</v>
      </c>
      <c r="E282" s="13">
        <v>69.699397509706799</v>
      </c>
      <c r="F282" s="13">
        <v>445.14247623510516</v>
      </c>
      <c r="G282" s="13">
        <v>407.29190654706116</v>
      </c>
      <c r="H282" s="13">
        <v>56.908382648279556</v>
      </c>
      <c r="I282" s="13">
        <v>44.042434060784579</v>
      </c>
      <c r="J282" s="104">
        <v>1373.7988157718571</v>
      </c>
      <c r="K282" s="26">
        <v>69.264680092058526</v>
      </c>
      <c r="L282" s="26">
        <v>0</v>
      </c>
      <c r="M282" s="26">
        <v>0</v>
      </c>
      <c r="N282" s="26">
        <v>152.76149618422815</v>
      </c>
      <c r="O282" s="26">
        <v>26.641204162857179</v>
      </c>
      <c r="P282" s="26">
        <v>0</v>
      </c>
      <c r="Q282" s="26">
        <v>13.07430445842817</v>
      </c>
      <c r="R282" s="26">
        <v>36.118431582630748</v>
      </c>
      <c r="S282" s="26">
        <v>52.500586423885395</v>
      </c>
      <c r="T282" s="29">
        <v>350.3607029040881</v>
      </c>
      <c r="U282" s="114">
        <f>SUM(J282+T282)</f>
        <v>1724.1595186759453</v>
      </c>
      <c r="V282" s="101">
        <v>-1467.53</v>
      </c>
      <c r="W282" s="101">
        <f>U282+V282</f>
        <v>256.62951867594529</v>
      </c>
      <c r="X282" s="11">
        <v>0</v>
      </c>
      <c r="Y282" s="11">
        <v>0</v>
      </c>
      <c r="Z282" s="11">
        <v>16.523962737951358</v>
      </c>
      <c r="AA282" s="11">
        <v>22.067903271535137</v>
      </c>
      <c r="AB282" s="11">
        <v>0</v>
      </c>
      <c r="AC282" s="9">
        <v>38.591866009486502</v>
      </c>
      <c r="AD282" s="123">
        <v>-0.98999999999999988</v>
      </c>
      <c r="AE282" s="123">
        <v>-1.79</v>
      </c>
      <c r="AF282" s="123">
        <v>-0.98999999999999988</v>
      </c>
      <c r="AG282" s="123">
        <v>-0.01</v>
      </c>
      <c r="AH282" s="123">
        <v>-19.59</v>
      </c>
      <c r="AI282" s="123">
        <v>-31.851753916186905</v>
      </c>
      <c r="AJ282" s="123">
        <v>45.437541782941246</v>
      </c>
      <c r="AK282" s="123">
        <v>58.876429526547291</v>
      </c>
      <c r="AL282" s="123">
        <v>-29.98</v>
      </c>
      <c r="AM282" s="123">
        <v>-11.480000000000002</v>
      </c>
      <c r="AN282" s="123">
        <v>1.97</v>
      </c>
      <c r="AO282" s="123">
        <v>-4.07</v>
      </c>
      <c r="AP282" s="123">
        <v>57.790865481297097</v>
      </c>
      <c r="AQ282" s="123">
        <v>6.8667777009118618</v>
      </c>
      <c r="AR282" s="101">
        <v>70.189860575510579</v>
      </c>
      <c r="AS282" s="60">
        <v>69.041248019325664</v>
      </c>
      <c r="AT282" s="150">
        <v>95.170439551284858</v>
      </c>
      <c r="AU282" s="154">
        <f>SUM(W282,AC282,AR282,AS282,AT282)</f>
        <v>529.62293283155293</v>
      </c>
    </row>
    <row r="283" spans="1:47">
      <c r="A283" s="7">
        <v>905</v>
      </c>
      <c r="B283" s="16" t="s">
        <v>279</v>
      </c>
      <c r="C283" s="3">
        <v>68956</v>
      </c>
      <c r="D283" s="13">
        <v>407.44944239805096</v>
      </c>
      <c r="E283" s="13">
        <v>77.838169267358893</v>
      </c>
      <c r="F283" s="13">
        <v>471.73599106676721</v>
      </c>
      <c r="G283" s="13">
        <v>425.01547073496141</v>
      </c>
      <c r="H283" s="13">
        <v>56.08126428447126</v>
      </c>
      <c r="I283" s="13">
        <v>51.719198909449503</v>
      </c>
      <c r="J283" s="104">
        <v>1489.8395366610594</v>
      </c>
      <c r="K283" s="26">
        <v>53.348953680723888</v>
      </c>
      <c r="L283" s="26">
        <v>21.249200000000002</v>
      </c>
      <c r="M283" s="26">
        <v>65.574744526944727</v>
      </c>
      <c r="N283" s="26">
        <v>227.51683160276119</v>
      </c>
      <c r="O283" s="26">
        <v>4.1809379600996754</v>
      </c>
      <c r="P283" s="26">
        <v>0</v>
      </c>
      <c r="Q283" s="26">
        <v>0</v>
      </c>
      <c r="R283" s="26">
        <v>26.966734761137669</v>
      </c>
      <c r="S283" s="26">
        <v>41.989439062590641</v>
      </c>
      <c r="T283" s="29">
        <v>440.82684159425781</v>
      </c>
      <c r="U283" s="114">
        <f>SUM(J283+T283)</f>
        <v>1930.6663782553171</v>
      </c>
      <c r="V283" s="101">
        <v>-1467.53</v>
      </c>
      <c r="W283" s="101">
        <f>U283+V283</f>
        <v>463.13637825531714</v>
      </c>
      <c r="X283" s="11">
        <v>0</v>
      </c>
      <c r="Y283" s="11">
        <v>0</v>
      </c>
      <c r="Z283" s="11">
        <v>16.913462990352819</v>
      </c>
      <c r="AA283" s="11">
        <v>22.015179823831804</v>
      </c>
      <c r="AB283" s="11">
        <v>7.3077235321171079</v>
      </c>
      <c r="AC283" s="9">
        <v>46.236366346301736</v>
      </c>
      <c r="AD283" s="123">
        <v>-0.99</v>
      </c>
      <c r="AE283" s="123">
        <v>-1.79</v>
      </c>
      <c r="AF283" s="123">
        <v>-0.99</v>
      </c>
      <c r="AG283" s="123">
        <v>-0.01</v>
      </c>
      <c r="AH283" s="123">
        <v>-19.59</v>
      </c>
      <c r="AI283" s="123">
        <v>-56.072468530657233</v>
      </c>
      <c r="AJ283" s="123">
        <v>-212.6100861055416</v>
      </c>
      <c r="AK283" s="123">
        <v>-82.696863094792874</v>
      </c>
      <c r="AL283" s="123">
        <v>-29.98</v>
      </c>
      <c r="AM283" s="123">
        <v>-11.48</v>
      </c>
      <c r="AN283" s="123">
        <v>1.9700000000000002</v>
      </c>
      <c r="AO283" s="123">
        <v>-4.07</v>
      </c>
      <c r="AP283" s="123">
        <v>50.671790959840195</v>
      </c>
      <c r="AQ283" s="123">
        <v>0.26021972440035107</v>
      </c>
      <c r="AR283" s="101">
        <v>-367.3774070467511</v>
      </c>
      <c r="AS283" s="60">
        <v>72.173984478953898</v>
      </c>
      <c r="AT283" s="150">
        <v>106.72227370844946</v>
      </c>
      <c r="AU283" s="154">
        <f>SUM(W283,AC283,AR283,AS283,AT283)</f>
        <v>320.89159574227114</v>
      </c>
    </row>
    <row r="284" spans="1:47">
      <c r="A284" s="7">
        <v>908</v>
      </c>
      <c r="B284" s="16" t="s">
        <v>280</v>
      </c>
      <c r="C284" s="3">
        <v>20694</v>
      </c>
      <c r="D284" s="13">
        <v>381.378819947811</v>
      </c>
      <c r="E284" s="13">
        <v>74.167758770658168</v>
      </c>
      <c r="F284" s="13">
        <v>505.56890258045814</v>
      </c>
      <c r="G284" s="13">
        <v>502.30959940079259</v>
      </c>
      <c r="H284" s="13">
        <v>55.62164975355175</v>
      </c>
      <c r="I284" s="13">
        <v>44.535575529138882</v>
      </c>
      <c r="J284" s="104">
        <v>1563.5823059824106</v>
      </c>
      <c r="K284" s="26">
        <v>79.101672813044445</v>
      </c>
      <c r="L284" s="26">
        <v>0</v>
      </c>
      <c r="M284" s="26">
        <v>0</v>
      </c>
      <c r="N284" s="26">
        <v>96.225033826229833</v>
      </c>
      <c r="O284" s="26">
        <v>10.388375100854727</v>
      </c>
      <c r="P284" s="26">
        <v>0</v>
      </c>
      <c r="Q284" s="26">
        <v>0</v>
      </c>
      <c r="R284" s="26">
        <v>23.34403165319825</v>
      </c>
      <c r="S284" s="26">
        <v>48.720467768435299</v>
      </c>
      <c r="T284" s="29">
        <v>257.77958116176256</v>
      </c>
      <c r="U284" s="114">
        <f>SUM(J284+T284)</f>
        <v>1821.3618871441731</v>
      </c>
      <c r="V284" s="101">
        <v>-1467.53</v>
      </c>
      <c r="W284" s="101">
        <f>U284+V284</f>
        <v>353.83188714417315</v>
      </c>
      <c r="X284" s="11">
        <v>0</v>
      </c>
      <c r="Y284" s="11">
        <v>0</v>
      </c>
      <c r="Z284" s="11">
        <v>10.952246877959128</v>
      </c>
      <c r="AA284" s="11">
        <v>21.320862978951109</v>
      </c>
      <c r="AB284" s="11">
        <v>0</v>
      </c>
      <c r="AC284" s="9">
        <v>32.273109856910239</v>
      </c>
      <c r="AD284" s="123">
        <v>-0.9900000000000001</v>
      </c>
      <c r="AE284" s="123">
        <v>-1.79</v>
      </c>
      <c r="AF284" s="123">
        <v>-0.9900000000000001</v>
      </c>
      <c r="AG284" s="123">
        <v>-0.01</v>
      </c>
      <c r="AH284" s="123">
        <v>-19.59</v>
      </c>
      <c r="AI284" s="123">
        <v>-36.561769595051707</v>
      </c>
      <c r="AJ284" s="123">
        <v>-114.36930446121296</v>
      </c>
      <c r="AK284" s="123">
        <v>-33.926395277490201</v>
      </c>
      <c r="AL284" s="123">
        <v>-29.98</v>
      </c>
      <c r="AM284" s="123">
        <v>-11.48</v>
      </c>
      <c r="AN284" s="123">
        <v>1.97</v>
      </c>
      <c r="AO284" s="123">
        <v>-4.07</v>
      </c>
      <c r="AP284" s="123">
        <v>55.440736430932311</v>
      </c>
      <c r="AQ284" s="123">
        <v>-4.1596691302934428</v>
      </c>
      <c r="AR284" s="101">
        <v>-200.50640203311605</v>
      </c>
      <c r="AS284" s="60">
        <v>198.5589254530455</v>
      </c>
      <c r="AT284" s="150">
        <v>61.18768725511849</v>
      </c>
      <c r="AU284" s="154">
        <f>SUM(W284,AC284,AR284,AS284,AT284)</f>
        <v>445.34520767613134</v>
      </c>
    </row>
    <row r="285" spans="1:47">
      <c r="A285" s="7">
        <v>915</v>
      </c>
      <c r="B285" s="16" t="s">
        <v>281</v>
      </c>
      <c r="C285" s="3">
        <v>19727</v>
      </c>
      <c r="D285" s="13">
        <v>311.40637958128457</v>
      </c>
      <c r="E285" s="13">
        <v>66.428630810564201</v>
      </c>
      <c r="F285" s="13">
        <v>372.35809753130229</v>
      </c>
      <c r="G285" s="13">
        <v>387.16076950372587</v>
      </c>
      <c r="H285" s="13">
        <v>57.97936939220358</v>
      </c>
      <c r="I285" s="13">
        <v>43.367113093729408</v>
      </c>
      <c r="J285" s="104">
        <v>1238.7003599128097</v>
      </c>
      <c r="K285" s="26">
        <v>92.515370523471304</v>
      </c>
      <c r="L285" s="26">
        <v>0</v>
      </c>
      <c r="M285" s="26">
        <v>0</v>
      </c>
      <c r="N285" s="26">
        <v>91.565305925888381</v>
      </c>
      <c r="O285" s="26">
        <v>15.44691806270232</v>
      </c>
      <c r="P285" s="26">
        <v>0</v>
      </c>
      <c r="Q285" s="26">
        <v>0</v>
      </c>
      <c r="R285" s="26">
        <v>31.305155938364408</v>
      </c>
      <c r="S285" s="26">
        <v>59.819143306128659</v>
      </c>
      <c r="T285" s="29">
        <v>290.65189375655507</v>
      </c>
      <c r="U285" s="114">
        <f>SUM(J285+T285)</f>
        <v>1529.3522536693649</v>
      </c>
      <c r="V285" s="101">
        <v>-1467.53</v>
      </c>
      <c r="W285" s="101">
        <f>U285+V285</f>
        <v>61.822253669364954</v>
      </c>
      <c r="X285" s="11">
        <v>4.5897266666666665</v>
      </c>
      <c r="Y285" s="11">
        <v>0</v>
      </c>
      <c r="Z285" s="11">
        <v>15.195338337310009</v>
      </c>
      <c r="AA285" s="11">
        <v>22.007900203501759</v>
      </c>
      <c r="AB285" s="11">
        <v>0</v>
      </c>
      <c r="AC285" s="9">
        <v>41.792965207478431</v>
      </c>
      <c r="AD285" s="123">
        <v>-0.99</v>
      </c>
      <c r="AE285" s="123">
        <v>-1.79</v>
      </c>
      <c r="AF285" s="123">
        <v>-0.99</v>
      </c>
      <c r="AG285" s="123">
        <v>-0.01</v>
      </c>
      <c r="AH285" s="123">
        <v>-19.59</v>
      </c>
      <c r="AI285" s="123">
        <v>-62.633111978506612</v>
      </c>
      <c r="AJ285" s="123">
        <v>-14.360325749040426</v>
      </c>
      <c r="AK285" s="123">
        <v>-2.0450367865930739</v>
      </c>
      <c r="AL285" s="123">
        <v>-29.979999999999997</v>
      </c>
      <c r="AM285" s="123">
        <v>-11.48</v>
      </c>
      <c r="AN285" s="123">
        <v>1.9700000000000002</v>
      </c>
      <c r="AO285" s="123">
        <v>-4.07</v>
      </c>
      <c r="AP285" s="123">
        <v>74.189190700188448</v>
      </c>
      <c r="AQ285" s="123">
        <v>5.1508034153428062</v>
      </c>
      <c r="AR285" s="101">
        <v>-66.628480398608872</v>
      </c>
      <c r="AS285" s="60">
        <v>280.5274577138253</v>
      </c>
      <c r="AT285" s="150">
        <v>88.868528377517819</v>
      </c>
      <c r="AU285" s="154">
        <f>SUM(W285,AC285,AR285,AS285,AT285)</f>
        <v>406.38272456957759</v>
      </c>
    </row>
    <row r="286" spans="1:47">
      <c r="A286" s="7">
        <v>918</v>
      </c>
      <c r="B286" s="16" t="s">
        <v>282</v>
      </c>
      <c r="C286" s="3">
        <v>2245</v>
      </c>
      <c r="D286" s="13">
        <v>406.50093541202676</v>
      </c>
      <c r="E286" s="13">
        <v>67.966681514476619</v>
      </c>
      <c r="F286" s="13">
        <v>458.27395991091316</v>
      </c>
      <c r="G286" s="13">
        <v>415.16097995545658</v>
      </c>
      <c r="H286" s="13">
        <v>56.329478841870831</v>
      </c>
      <c r="I286" s="13">
        <v>44.026868596881961</v>
      </c>
      <c r="J286" s="104">
        <v>1448.258904231626</v>
      </c>
      <c r="K286" s="26">
        <v>58.697676703251403</v>
      </c>
      <c r="L286" s="26">
        <v>0</v>
      </c>
      <c r="M286" s="26">
        <v>0</v>
      </c>
      <c r="N286" s="26">
        <v>103.41149665924276</v>
      </c>
      <c r="O286" s="26">
        <v>66.483360880928601</v>
      </c>
      <c r="P286" s="26">
        <v>0</v>
      </c>
      <c r="Q286" s="26">
        <v>0</v>
      </c>
      <c r="R286" s="26">
        <v>39.68465489840726</v>
      </c>
      <c r="S286" s="26">
        <v>37.615501113585751</v>
      </c>
      <c r="T286" s="29">
        <v>305.89269025541574</v>
      </c>
      <c r="U286" s="114">
        <f>SUM(J286+T286)</f>
        <v>1754.1515944870418</v>
      </c>
      <c r="V286" s="101">
        <v>-1467.53</v>
      </c>
      <c r="W286" s="101">
        <f>U286+V286</f>
        <v>286.62159448704188</v>
      </c>
      <c r="X286" s="11">
        <v>0</v>
      </c>
      <c r="Y286" s="11">
        <v>0</v>
      </c>
      <c r="Z286" s="11">
        <v>9.6868420146204972</v>
      </c>
      <c r="AA286" s="11">
        <v>18.146511266638786</v>
      </c>
      <c r="AB286" s="11">
        <v>0</v>
      </c>
      <c r="AC286" s="9">
        <v>27.833353281259285</v>
      </c>
      <c r="AD286" s="123">
        <v>-0.9900000000000001</v>
      </c>
      <c r="AE286" s="123">
        <v>-1.79</v>
      </c>
      <c r="AF286" s="123">
        <v>-0.9900000000000001</v>
      </c>
      <c r="AG286" s="123">
        <v>-0.01</v>
      </c>
      <c r="AH286" s="123">
        <v>-19.59</v>
      </c>
      <c r="AI286" s="123">
        <v>-38.130979955456574</v>
      </c>
      <c r="AJ286" s="123">
        <v>-7.9128167031861762</v>
      </c>
      <c r="AK286" s="123">
        <v>-2.0262640960627425</v>
      </c>
      <c r="AL286" s="123">
        <v>-29.980000000000004</v>
      </c>
      <c r="AM286" s="123">
        <v>-11.48</v>
      </c>
      <c r="AN286" s="123">
        <v>1.9699999999999998</v>
      </c>
      <c r="AO286" s="123">
        <v>-4.07</v>
      </c>
      <c r="AP286" s="123">
        <v>12.468251301883701</v>
      </c>
      <c r="AQ286" s="123">
        <v>6.2402917927706393E-2</v>
      </c>
      <c r="AR286" s="101">
        <v>-102.46940653489409</v>
      </c>
      <c r="AS286" s="60">
        <v>472.95357770127504</v>
      </c>
      <c r="AT286" s="150">
        <v>156.98300138023544</v>
      </c>
      <c r="AU286" s="154">
        <f>SUM(W286,AC286,AR286,AS286,AT286)</f>
        <v>841.92212031491761</v>
      </c>
    </row>
    <row r="287" spans="1:47">
      <c r="A287" s="7">
        <v>921</v>
      </c>
      <c r="B287" s="16" t="s">
        <v>283</v>
      </c>
      <c r="C287" s="3">
        <v>1895</v>
      </c>
      <c r="D287" s="13">
        <v>200.65844327176785</v>
      </c>
      <c r="E287" s="13">
        <v>33.15525065963061</v>
      </c>
      <c r="F287" s="13">
        <v>295.40995250659631</v>
      </c>
      <c r="G287" s="13">
        <v>348.38651715039583</v>
      </c>
      <c r="H287" s="13">
        <v>59.962279683377311</v>
      </c>
      <c r="I287" s="13">
        <v>38.061593667546177</v>
      </c>
      <c r="J287" s="104">
        <v>975.63403693931411</v>
      </c>
      <c r="K287" s="26">
        <v>76.611399536827378</v>
      </c>
      <c r="L287" s="26">
        <v>0</v>
      </c>
      <c r="M287" s="26">
        <v>0</v>
      </c>
      <c r="N287" s="26">
        <v>48.805292875989444</v>
      </c>
      <c r="O287" s="26">
        <v>176.2359259426903</v>
      </c>
      <c r="P287" s="26">
        <v>0</v>
      </c>
      <c r="Q287" s="26">
        <v>0</v>
      </c>
      <c r="R287" s="26">
        <v>32.825347369331908</v>
      </c>
      <c r="S287" s="26">
        <v>40.300411609498681</v>
      </c>
      <c r="T287" s="29">
        <v>374.77837733433768</v>
      </c>
      <c r="U287" s="114">
        <f>SUM(J287+T287)</f>
        <v>1350.4124142736518</v>
      </c>
      <c r="V287" s="101">
        <v>-1467.53</v>
      </c>
      <c r="W287" s="101">
        <f>U287+V287</f>
        <v>-117.11758572634812</v>
      </c>
      <c r="X287" s="11">
        <v>313.85316799999998</v>
      </c>
      <c r="Y287" s="11">
        <v>0</v>
      </c>
      <c r="Z287" s="11">
        <v>11.019485987057916</v>
      </c>
      <c r="AA287" s="11">
        <v>20.331614748311999</v>
      </c>
      <c r="AB287" s="11">
        <v>0</v>
      </c>
      <c r="AC287" s="9">
        <v>345.20426873536991</v>
      </c>
      <c r="AD287" s="123">
        <v>-0.99</v>
      </c>
      <c r="AE287" s="123">
        <v>-1.79</v>
      </c>
      <c r="AF287" s="123">
        <v>-0.99</v>
      </c>
      <c r="AG287" s="123">
        <v>-0.01</v>
      </c>
      <c r="AH287" s="123">
        <v>-19.59</v>
      </c>
      <c r="AI287" s="123">
        <v>-33.182079155672824</v>
      </c>
      <c r="AJ287" s="123">
        <v>378.07977547796645</v>
      </c>
      <c r="AK287" s="123">
        <v>12.054989182486064</v>
      </c>
      <c r="AL287" s="123">
        <v>-29.98</v>
      </c>
      <c r="AM287" s="123">
        <v>-11.48</v>
      </c>
      <c r="AN287" s="123">
        <v>1.97</v>
      </c>
      <c r="AO287" s="123">
        <v>-4.07</v>
      </c>
      <c r="AP287" s="123">
        <v>43.758767527658861</v>
      </c>
      <c r="AQ287" s="123">
        <v>7.8219357849156799</v>
      </c>
      <c r="AR287" s="101">
        <v>341.60338881735424</v>
      </c>
      <c r="AS287" s="60">
        <v>595.58424018022959</v>
      </c>
      <c r="AT287" s="150">
        <v>198.43518683493511</v>
      </c>
      <c r="AU287" s="154">
        <f>SUM(W287,AC287,AR287,AS287,AT287)</f>
        <v>1363.7094988415408</v>
      </c>
    </row>
    <row r="288" spans="1:47">
      <c r="A288" s="7">
        <v>922</v>
      </c>
      <c r="B288" s="16" t="s">
        <v>284</v>
      </c>
      <c r="C288" s="3">
        <v>4469</v>
      </c>
      <c r="D288" s="13">
        <v>484.04278362049678</v>
      </c>
      <c r="E288" s="13">
        <v>110.46274334302976</v>
      </c>
      <c r="F288" s="13">
        <v>660.17164913850979</v>
      </c>
      <c r="G288" s="13">
        <v>631.46097560975613</v>
      </c>
      <c r="H288" s="13">
        <v>52.539046766614454</v>
      </c>
      <c r="I288" s="13">
        <v>47.670834638621621</v>
      </c>
      <c r="J288" s="104">
        <v>1986.3480331170288</v>
      </c>
      <c r="K288" s="26">
        <v>43.131922436759545</v>
      </c>
      <c r="L288" s="26">
        <v>0</v>
      </c>
      <c r="M288" s="26">
        <v>0</v>
      </c>
      <c r="N288" s="26">
        <v>35.899518908033123</v>
      </c>
      <c r="O288" s="26">
        <v>53.233624860187675</v>
      </c>
      <c r="P288" s="26">
        <v>0</v>
      </c>
      <c r="Q288" s="26">
        <v>0</v>
      </c>
      <c r="R288" s="26">
        <v>14.865745621512431</v>
      </c>
      <c r="S288" s="26">
        <v>32.205576191541731</v>
      </c>
      <c r="T288" s="29">
        <v>179.33638801803451</v>
      </c>
      <c r="U288" s="114">
        <f>SUM(J288+T288)</f>
        <v>2165.6844211350631</v>
      </c>
      <c r="V288" s="101">
        <v>-1467.53</v>
      </c>
      <c r="W288" s="101">
        <f>U288+V288</f>
        <v>698.1544211350631</v>
      </c>
      <c r="X288" s="11">
        <v>0</v>
      </c>
      <c r="Y288" s="11">
        <v>0</v>
      </c>
      <c r="Z288" s="11">
        <v>5.9681285683855334</v>
      </c>
      <c r="AA288" s="11">
        <v>22.231503833837056</v>
      </c>
      <c r="AB288" s="11">
        <v>8.2421946089825511</v>
      </c>
      <c r="AC288" s="9">
        <v>36.441827011205135</v>
      </c>
      <c r="AD288" s="123">
        <v>-0.9900000000000001</v>
      </c>
      <c r="AE288" s="123">
        <v>-1.79</v>
      </c>
      <c r="AF288" s="123">
        <v>-0.9900000000000001</v>
      </c>
      <c r="AG288" s="123">
        <v>-0.01</v>
      </c>
      <c r="AH288" s="123">
        <v>-19.59</v>
      </c>
      <c r="AI288" s="123">
        <v>-19.965110763034236</v>
      </c>
      <c r="AJ288" s="123">
        <v>-29.03507327640542</v>
      </c>
      <c r="AK288" s="123">
        <v>-23.590897679348043</v>
      </c>
      <c r="AL288" s="123">
        <v>-29.98</v>
      </c>
      <c r="AM288" s="123">
        <v>-11.48</v>
      </c>
      <c r="AN288" s="123">
        <v>1.97</v>
      </c>
      <c r="AO288" s="123">
        <v>-4.07</v>
      </c>
      <c r="AP288" s="123">
        <v>52.855716857755702</v>
      </c>
      <c r="AQ288" s="123">
        <v>-8.2528696646382933</v>
      </c>
      <c r="AR288" s="101">
        <v>-94.918234525670258</v>
      </c>
      <c r="AS288" s="60">
        <v>261.97753331675</v>
      </c>
      <c r="AT288" s="150">
        <v>76.867380899971963</v>
      </c>
      <c r="AU288" s="154">
        <f>SUM(W288,AC288,AR288,AS288,AT288)</f>
        <v>978.52292783731991</v>
      </c>
    </row>
    <row r="289" spans="1:47">
      <c r="A289" s="7">
        <v>924</v>
      </c>
      <c r="B289" s="16" t="s">
        <v>285</v>
      </c>
      <c r="C289" s="3">
        <v>2936</v>
      </c>
      <c r="D289" s="13">
        <v>362.63409400544964</v>
      </c>
      <c r="E289" s="13">
        <v>79.484196185286109</v>
      </c>
      <c r="F289" s="13">
        <v>463.78753405994547</v>
      </c>
      <c r="G289" s="13">
        <v>555.53940735694835</v>
      </c>
      <c r="H289" s="13">
        <v>55.822520435967306</v>
      </c>
      <c r="I289" s="13">
        <v>41.142901907356951</v>
      </c>
      <c r="J289" s="104">
        <v>1558.4106539509535</v>
      </c>
      <c r="K289" s="26">
        <v>48.052692488406841</v>
      </c>
      <c r="L289" s="26">
        <v>0</v>
      </c>
      <c r="M289" s="26">
        <v>0</v>
      </c>
      <c r="N289" s="26">
        <v>55.929799046321527</v>
      </c>
      <c r="O289" s="26">
        <v>135.14338915467545</v>
      </c>
      <c r="P289" s="26">
        <v>0</v>
      </c>
      <c r="Q289" s="26">
        <v>0</v>
      </c>
      <c r="R289" s="26">
        <v>22.08654036863053</v>
      </c>
      <c r="S289" s="26">
        <v>33.264495912806545</v>
      </c>
      <c r="T289" s="29">
        <v>294.47691697084093</v>
      </c>
      <c r="U289" s="114">
        <f>SUM(J289+T289)</f>
        <v>1852.8875709217943</v>
      </c>
      <c r="V289" s="101">
        <v>-1467.53</v>
      </c>
      <c r="W289" s="101">
        <f>U289+V289</f>
        <v>385.35757092179438</v>
      </c>
      <c r="X289" s="11">
        <v>64.088980000000006</v>
      </c>
      <c r="Y289" s="11">
        <v>0</v>
      </c>
      <c r="Z289" s="11">
        <v>11.654395558977663</v>
      </c>
      <c r="AA289" s="11">
        <v>17.699790729635541</v>
      </c>
      <c r="AB289" s="11">
        <v>0</v>
      </c>
      <c r="AC289" s="9">
        <v>93.443166288613199</v>
      </c>
      <c r="AD289" s="123">
        <v>-0.99</v>
      </c>
      <c r="AE289" s="123">
        <v>-1.7900000000000003</v>
      </c>
      <c r="AF289" s="123">
        <v>-0.99</v>
      </c>
      <c r="AG289" s="123">
        <v>-0.01</v>
      </c>
      <c r="AH289" s="123">
        <v>-19.59</v>
      </c>
      <c r="AI289" s="123">
        <v>-13.571597411444142</v>
      </c>
      <c r="AJ289" s="123">
        <v>48.454596701946649</v>
      </c>
      <c r="AK289" s="123">
        <v>-23.386644476335853</v>
      </c>
      <c r="AL289" s="123">
        <v>-29.98</v>
      </c>
      <c r="AM289" s="123">
        <v>-11.48</v>
      </c>
      <c r="AN289" s="123">
        <v>1.97</v>
      </c>
      <c r="AO289" s="123">
        <v>-4.07</v>
      </c>
      <c r="AP289" s="123">
        <v>47.399849521348195</v>
      </c>
      <c r="AQ289" s="123">
        <v>5.8896740283589057</v>
      </c>
      <c r="AR289" s="101">
        <v>-2.144121636126227</v>
      </c>
      <c r="AS289" s="60">
        <v>558.2526792790153</v>
      </c>
      <c r="AT289" s="150">
        <v>171.37620522123359</v>
      </c>
      <c r="AU289" s="154">
        <f>SUM(W289,AC289,AR289,AS289,AT289)</f>
        <v>1206.2855000745303</v>
      </c>
    </row>
    <row r="290" spans="1:47">
      <c r="A290" s="7">
        <v>925</v>
      </c>
      <c r="B290" s="16" t="s">
        <v>286</v>
      </c>
      <c r="C290" s="3">
        <v>3387</v>
      </c>
      <c r="D290" s="13">
        <v>329.31603188662535</v>
      </c>
      <c r="E290" s="13">
        <v>82.150457632122837</v>
      </c>
      <c r="F290" s="13">
        <v>515.94023914969</v>
      </c>
      <c r="G290" s="13">
        <v>447.16833480956603</v>
      </c>
      <c r="H290" s="13">
        <v>56.16139356362563</v>
      </c>
      <c r="I290" s="13">
        <v>45.276870386772956</v>
      </c>
      <c r="J290" s="104">
        <v>1476.0133274284026</v>
      </c>
      <c r="K290" s="26">
        <v>54.277503275154565</v>
      </c>
      <c r="L290" s="26">
        <v>0</v>
      </c>
      <c r="M290" s="26">
        <v>0</v>
      </c>
      <c r="N290" s="26">
        <v>84.147614408030719</v>
      </c>
      <c r="O290" s="26">
        <v>215.8744854757216</v>
      </c>
      <c r="P290" s="26">
        <v>0</v>
      </c>
      <c r="Q290" s="26">
        <v>0</v>
      </c>
      <c r="R290" s="26" t="s">
        <v>403</v>
      </c>
      <c r="S290" s="26">
        <v>35.339285503395338</v>
      </c>
      <c r="T290" s="29">
        <v>418.66667431098</v>
      </c>
      <c r="U290" s="114">
        <f>SUM(J290+T290)</f>
        <v>1894.6800017393825</v>
      </c>
      <c r="V290" s="101">
        <v>-1467.53</v>
      </c>
      <c r="W290" s="101">
        <f>U290+V290</f>
        <v>427.15000173938256</v>
      </c>
      <c r="X290" s="11">
        <v>53.977558666666667</v>
      </c>
      <c r="Y290" s="11">
        <v>0</v>
      </c>
      <c r="Z290" s="11">
        <v>18.45845929938011</v>
      </c>
      <c r="AA290" s="11">
        <v>20.605722507785416</v>
      </c>
      <c r="AB290" s="11">
        <v>0</v>
      </c>
      <c r="AC290" s="9">
        <v>93.041740473832192</v>
      </c>
      <c r="AD290" s="123">
        <v>-0.99</v>
      </c>
      <c r="AE290" s="123">
        <v>-1.79</v>
      </c>
      <c r="AF290" s="123">
        <v>-0.99</v>
      </c>
      <c r="AG290" s="123">
        <v>-9.9999999999999985E-3</v>
      </c>
      <c r="AH290" s="123">
        <v>-19.59</v>
      </c>
      <c r="AI290" s="123">
        <v>-20.951901387658694</v>
      </c>
      <c r="AJ290" s="123">
        <v>368.46020557759266</v>
      </c>
      <c r="AK290" s="123">
        <v>241.90523808564663</v>
      </c>
      <c r="AL290" s="123">
        <v>-29.979999999999997</v>
      </c>
      <c r="AM290" s="123">
        <v>-11.48</v>
      </c>
      <c r="AN290" s="123">
        <v>1.9700000000000002</v>
      </c>
      <c r="AO290" s="123">
        <v>-4.07</v>
      </c>
      <c r="AP290" s="123">
        <v>30.478475594315757</v>
      </c>
      <c r="AQ290" s="123">
        <v>-5.0829592652706648</v>
      </c>
      <c r="AR290" s="101">
        <v>547.87905860462558</v>
      </c>
      <c r="AS290" s="60">
        <v>23.556600096028024</v>
      </c>
      <c r="AT290" s="150">
        <v>177.47871602230632</v>
      </c>
      <c r="AU290" s="154">
        <f>SUM(W290,AC290,AR290,AS290,AT290)</f>
        <v>1269.1061169361747</v>
      </c>
    </row>
    <row r="291" spans="1:47">
      <c r="A291" s="7">
        <v>927</v>
      </c>
      <c r="B291" s="16" t="s">
        <v>287</v>
      </c>
      <c r="C291" s="3">
        <v>28811</v>
      </c>
      <c r="D291" s="13">
        <v>446.67917982714943</v>
      </c>
      <c r="E291" s="13">
        <v>98.444677380167306</v>
      </c>
      <c r="F291" s="13">
        <v>553.2339464093576</v>
      </c>
      <c r="G291" s="13">
        <v>585.44548436361117</v>
      </c>
      <c r="H291" s="13">
        <v>54.090128076082053</v>
      </c>
      <c r="I291" s="13">
        <v>48.052213390718826</v>
      </c>
      <c r="J291" s="104">
        <v>1785.9456294470863</v>
      </c>
      <c r="K291" s="26">
        <v>53.932046836020774</v>
      </c>
      <c r="L291" s="26">
        <v>0</v>
      </c>
      <c r="M291" s="26">
        <v>0</v>
      </c>
      <c r="N291" s="26">
        <v>131.08977369754609</v>
      </c>
      <c r="O291" s="26">
        <v>14.317663361151331</v>
      </c>
      <c r="P291" s="26">
        <v>0</v>
      </c>
      <c r="Q291" s="26">
        <v>0</v>
      </c>
      <c r="R291" s="26">
        <v>29.593301157847797</v>
      </c>
      <c r="S291" s="26">
        <v>37.899893790566104</v>
      </c>
      <c r="T291" s="29">
        <v>266.83267884313204</v>
      </c>
      <c r="U291" s="114">
        <f>SUM(J291+T291)</f>
        <v>2052.7783082902183</v>
      </c>
      <c r="V291" s="101">
        <v>-1467.53</v>
      </c>
      <c r="W291" s="101">
        <f>U291+V291</f>
        <v>585.24830829021835</v>
      </c>
      <c r="X291" s="11">
        <v>0</v>
      </c>
      <c r="Y291" s="11">
        <v>0</v>
      </c>
      <c r="Z291" s="11">
        <v>8.0084668102342302</v>
      </c>
      <c r="AA291" s="11">
        <v>19.711359879662453</v>
      </c>
      <c r="AB291" s="11">
        <v>0</v>
      </c>
      <c r="AC291" s="9">
        <v>27.719826689896685</v>
      </c>
      <c r="AD291" s="123">
        <v>-0.99</v>
      </c>
      <c r="AE291" s="123">
        <v>-1.79</v>
      </c>
      <c r="AF291" s="123">
        <v>-0.99</v>
      </c>
      <c r="AG291" s="123">
        <v>-0.01</v>
      </c>
      <c r="AH291" s="123">
        <v>-19.59</v>
      </c>
      <c r="AI291" s="123">
        <v>-51.662036374995658</v>
      </c>
      <c r="AJ291" s="123">
        <v>47.817657451205555</v>
      </c>
      <c r="AK291" s="123">
        <v>26.034952230276652</v>
      </c>
      <c r="AL291" s="123">
        <v>-29.98</v>
      </c>
      <c r="AM291" s="123">
        <v>-11.48</v>
      </c>
      <c r="AN291" s="123">
        <v>1.97</v>
      </c>
      <c r="AO291" s="123">
        <v>-4.07</v>
      </c>
      <c r="AP291" s="123">
        <v>32.870429154902695</v>
      </c>
      <c r="AQ291" s="123">
        <v>-7.3179119584020631</v>
      </c>
      <c r="AR291" s="101">
        <v>-19.186909497012824</v>
      </c>
      <c r="AS291" s="60">
        <v>82.112076776094952</v>
      </c>
      <c r="AT291" s="150">
        <v>77.653424937497974</v>
      </c>
      <c r="AU291" s="154">
        <f>SUM(W291,AC291,AR291,AS291,AT291)</f>
        <v>753.54672719669509</v>
      </c>
    </row>
    <row r="292" spans="1:47">
      <c r="A292" s="7">
        <v>931</v>
      </c>
      <c r="B292" s="16" t="s">
        <v>288</v>
      </c>
      <c r="C292" s="3">
        <v>5877</v>
      </c>
      <c r="D292" s="13">
        <v>323.50497702909649</v>
      </c>
      <c r="E292" s="13">
        <v>65.671396971243823</v>
      </c>
      <c r="F292" s="13">
        <v>352.69352730985196</v>
      </c>
      <c r="G292" s="13">
        <v>354.62599115194831</v>
      </c>
      <c r="H292" s="13">
        <v>58.228409052237531</v>
      </c>
      <c r="I292" s="13">
        <v>39.445969031818962</v>
      </c>
      <c r="J292" s="104">
        <v>1194.1702705461971</v>
      </c>
      <c r="K292" s="26">
        <v>77.566990699613356</v>
      </c>
      <c r="L292" s="26">
        <v>0</v>
      </c>
      <c r="M292" s="26">
        <v>0</v>
      </c>
      <c r="N292" s="26">
        <v>48.816647949634167</v>
      </c>
      <c r="O292" s="26">
        <v>167.87254388567129</v>
      </c>
      <c r="P292" s="26">
        <v>0</v>
      </c>
      <c r="Q292" s="26">
        <v>0</v>
      </c>
      <c r="R292" s="26">
        <v>31.776530616025024</v>
      </c>
      <c r="S292" s="26">
        <v>44.981316998468607</v>
      </c>
      <c r="T292" s="29">
        <v>371.01403014941246</v>
      </c>
      <c r="U292" s="114">
        <f>SUM(J292+T292)</f>
        <v>1565.1843006956096</v>
      </c>
      <c r="V292" s="101">
        <v>-1467.53</v>
      </c>
      <c r="W292" s="101">
        <f>U292+V292</f>
        <v>97.654300695609663</v>
      </c>
      <c r="X292" s="11">
        <v>139.83403199999998</v>
      </c>
      <c r="Y292" s="11">
        <v>0</v>
      </c>
      <c r="Z292" s="11">
        <v>14.115710891371558</v>
      </c>
      <c r="AA292" s="11">
        <v>20.286336675441561</v>
      </c>
      <c r="AB292" s="11">
        <v>0</v>
      </c>
      <c r="AC292" s="9">
        <v>174.23607956681309</v>
      </c>
      <c r="AD292" s="123">
        <v>-0.98999999999999988</v>
      </c>
      <c r="AE292" s="123">
        <v>-1.79</v>
      </c>
      <c r="AF292" s="123">
        <v>-0.98999999999999988</v>
      </c>
      <c r="AG292" s="123">
        <v>-0.01</v>
      </c>
      <c r="AH292" s="123">
        <v>-19.59</v>
      </c>
      <c r="AI292" s="123">
        <v>-47.3585536838523</v>
      </c>
      <c r="AJ292" s="123">
        <v>412.36278709067318</v>
      </c>
      <c r="AK292" s="123">
        <v>253.36235599883284</v>
      </c>
      <c r="AL292" s="123">
        <v>-29.979999999999997</v>
      </c>
      <c r="AM292" s="123">
        <v>-11.48</v>
      </c>
      <c r="AN292" s="123">
        <v>1.9700000000000002</v>
      </c>
      <c r="AO292" s="123">
        <v>-4.07</v>
      </c>
      <c r="AP292" s="123">
        <v>38.388124095247569</v>
      </c>
      <c r="AQ292" s="123">
        <v>7.9196656834215302</v>
      </c>
      <c r="AR292" s="101">
        <v>597.74437918432284</v>
      </c>
      <c r="AS292" s="60">
        <v>359.79223226351763</v>
      </c>
      <c r="AT292" s="150">
        <v>156.16913976753392</v>
      </c>
      <c r="AU292" s="154">
        <f>SUM(W292,AC292,AR292,AS292,AT292)</f>
        <v>1385.5961314777974</v>
      </c>
    </row>
    <row r="293" spans="1:47">
      <c r="A293" s="7">
        <v>934</v>
      </c>
      <c r="B293" s="16" t="s">
        <v>289</v>
      </c>
      <c r="C293" s="3">
        <v>2656</v>
      </c>
      <c r="D293" s="13">
        <v>244.9721950301205</v>
      </c>
      <c r="E293" s="13">
        <v>57.44924698795181</v>
      </c>
      <c r="F293" s="13">
        <v>512.68079819277102</v>
      </c>
      <c r="G293" s="13">
        <v>463.01590737951807</v>
      </c>
      <c r="H293" s="13">
        <v>56.951121987951808</v>
      </c>
      <c r="I293" s="13">
        <v>42.431475903614455</v>
      </c>
      <c r="J293" s="104">
        <v>1377.5007454819277</v>
      </c>
      <c r="K293" s="26">
        <v>47.819574843229049</v>
      </c>
      <c r="L293" s="26">
        <v>0</v>
      </c>
      <c r="M293" s="26">
        <v>0</v>
      </c>
      <c r="N293" s="26">
        <v>49.745067771084337</v>
      </c>
      <c r="O293" s="26">
        <v>85.456492722371337</v>
      </c>
      <c r="P293" s="26">
        <v>0</v>
      </c>
      <c r="Q293" s="26">
        <v>0</v>
      </c>
      <c r="R293" s="26">
        <v>23.008850695603314</v>
      </c>
      <c r="S293" s="26">
        <v>30.96530120481928</v>
      </c>
      <c r="T293" s="29">
        <v>236.99528723710731</v>
      </c>
      <c r="U293" s="114">
        <f>SUM(J293+T293)</f>
        <v>1614.4960327190349</v>
      </c>
      <c r="V293" s="101">
        <v>-1467.53</v>
      </c>
      <c r="W293" s="101">
        <f>U293+V293</f>
        <v>146.96603271903496</v>
      </c>
      <c r="X293" s="11">
        <v>40.039028000000002</v>
      </c>
      <c r="Y293" s="11">
        <v>0</v>
      </c>
      <c r="Z293" s="11">
        <v>12.378071984428075</v>
      </c>
      <c r="AA293" s="11">
        <v>19.076020452266917</v>
      </c>
      <c r="AB293" s="11">
        <v>0</v>
      </c>
      <c r="AC293" s="9">
        <v>71.493120436694994</v>
      </c>
      <c r="AD293" s="123">
        <v>-0.99</v>
      </c>
      <c r="AE293" s="123">
        <v>-1.7899999999999998</v>
      </c>
      <c r="AF293" s="123">
        <v>-0.99</v>
      </c>
      <c r="AG293" s="123">
        <v>-0.01</v>
      </c>
      <c r="AH293" s="123">
        <v>-19.59</v>
      </c>
      <c r="AI293" s="123">
        <v>-22.92667921686747</v>
      </c>
      <c r="AJ293" s="123">
        <v>146.01550192958467</v>
      </c>
      <c r="AK293" s="123">
        <v>-2.0532556439250294</v>
      </c>
      <c r="AL293" s="123">
        <v>-29.98</v>
      </c>
      <c r="AM293" s="123">
        <v>-11.48</v>
      </c>
      <c r="AN293" s="123">
        <v>1.97</v>
      </c>
      <c r="AO293" s="123">
        <v>-4.07</v>
      </c>
      <c r="AP293" s="123">
        <v>23.884985575399622</v>
      </c>
      <c r="AQ293" s="123">
        <v>4.7331695560004929</v>
      </c>
      <c r="AR293" s="101">
        <v>82.723722200192256</v>
      </c>
      <c r="AS293" s="60">
        <v>462.58182681599533</v>
      </c>
      <c r="AT293" s="150">
        <v>127.55942064726354</v>
      </c>
      <c r="AU293" s="154">
        <f>SUM(W293,AC293,AR293,AS293,AT293)</f>
        <v>891.32412281918107</v>
      </c>
    </row>
    <row r="294" spans="1:47">
      <c r="A294" s="7">
        <v>935</v>
      </c>
      <c r="B294" s="16" t="s">
        <v>290</v>
      </c>
      <c r="C294" s="3">
        <v>2927</v>
      </c>
      <c r="D294" s="13">
        <v>236.72562350529554</v>
      </c>
      <c r="E294" s="13">
        <v>49.063751281175264</v>
      </c>
      <c r="F294" s="13">
        <v>392.84703792278782</v>
      </c>
      <c r="G294" s="13">
        <v>398.03399385035874</v>
      </c>
      <c r="H294" s="13">
        <v>58.457184830884863</v>
      </c>
      <c r="I294" s="13">
        <v>42.781004441407582</v>
      </c>
      <c r="J294" s="104">
        <v>1177.9085958319099</v>
      </c>
      <c r="K294" s="26">
        <v>87.998017103560187</v>
      </c>
      <c r="L294" s="26">
        <v>0</v>
      </c>
      <c r="M294" s="26">
        <v>0</v>
      </c>
      <c r="N294" s="26">
        <v>130.25928937478648</v>
      </c>
      <c r="O294" s="26">
        <v>100.58120623039748</v>
      </c>
      <c r="P294" s="26">
        <v>0</v>
      </c>
      <c r="Q294" s="26">
        <v>0</v>
      </c>
      <c r="R294" s="26">
        <v>33.242340791522963</v>
      </c>
      <c r="S294" s="26">
        <v>55.945801161598915</v>
      </c>
      <c r="T294" s="29">
        <v>408.02665466186608</v>
      </c>
      <c r="U294" s="114">
        <f>SUM(J294+T294)</f>
        <v>1585.935250493776</v>
      </c>
      <c r="V294" s="101">
        <v>-1467.53</v>
      </c>
      <c r="W294" s="101">
        <f>U294+V294</f>
        <v>118.40525049377607</v>
      </c>
      <c r="X294" s="11">
        <v>41.88246933333334</v>
      </c>
      <c r="Y294" s="11">
        <v>0</v>
      </c>
      <c r="Z294" s="11">
        <v>13.305841923148167</v>
      </c>
      <c r="AA294" s="11">
        <v>21.32927482622377</v>
      </c>
      <c r="AB294" s="11">
        <v>0</v>
      </c>
      <c r="AC294" s="9">
        <v>76.517586082705265</v>
      </c>
      <c r="AD294" s="123">
        <v>-0.99</v>
      </c>
      <c r="AE294" s="123">
        <v>-1.79</v>
      </c>
      <c r="AF294" s="123">
        <v>-0.99</v>
      </c>
      <c r="AG294" s="123">
        <v>-0.01</v>
      </c>
      <c r="AH294" s="123">
        <v>-19.59</v>
      </c>
      <c r="AI294" s="123">
        <v>-35.333901605739669</v>
      </c>
      <c r="AJ294" s="123">
        <v>17.469550198433041</v>
      </c>
      <c r="AK294" s="123">
        <v>22.766690265043454</v>
      </c>
      <c r="AL294" s="123">
        <v>-29.98</v>
      </c>
      <c r="AM294" s="123">
        <v>-11.48</v>
      </c>
      <c r="AN294" s="123">
        <v>1.97</v>
      </c>
      <c r="AO294" s="123">
        <v>-4.07</v>
      </c>
      <c r="AP294" s="123">
        <v>51.628111612284563</v>
      </c>
      <c r="AQ294" s="123">
        <v>11.95749124229455</v>
      </c>
      <c r="AR294" s="101">
        <v>1.5579417123159431</v>
      </c>
      <c r="AS294" s="60">
        <v>390.55991517284036</v>
      </c>
      <c r="AT294" s="150">
        <v>134.82558198633504</v>
      </c>
      <c r="AU294" s="154">
        <f>SUM(W294,AC294,AR294,AS294,AT294)</f>
        <v>721.86627544797261</v>
      </c>
    </row>
    <row r="295" spans="1:47">
      <c r="A295" s="7">
        <v>936</v>
      </c>
      <c r="B295" s="16" t="s">
        <v>291</v>
      </c>
      <c r="C295" s="3">
        <v>6275</v>
      </c>
      <c r="D295" s="13">
        <v>315.10570517928289</v>
      </c>
      <c r="E295" s="13">
        <v>60.075729083665344</v>
      </c>
      <c r="F295" s="13">
        <v>386.98481115537845</v>
      </c>
      <c r="G295" s="13">
        <v>385.7698247011952</v>
      </c>
      <c r="H295" s="13">
        <v>57.876452589641431</v>
      </c>
      <c r="I295" s="13">
        <v>39.312095617529884</v>
      </c>
      <c r="J295" s="104">
        <v>1245.1246183266933</v>
      </c>
      <c r="K295" s="26">
        <v>59.371834305690207</v>
      </c>
      <c r="L295" s="26">
        <v>0</v>
      </c>
      <c r="M295" s="26">
        <v>0</v>
      </c>
      <c r="N295" s="26">
        <v>64.369494820717136</v>
      </c>
      <c r="O295" s="26">
        <v>146.39627966065598</v>
      </c>
      <c r="P295" s="26">
        <v>0</v>
      </c>
      <c r="Q295" s="26">
        <v>0</v>
      </c>
      <c r="R295" s="26">
        <v>29.705947333898418</v>
      </c>
      <c r="S295" s="26">
        <v>36.862278884462157</v>
      </c>
      <c r="T295" s="29">
        <v>336.70583500542386</v>
      </c>
      <c r="U295" s="114">
        <f>SUM(J295+T295)</f>
        <v>1581.830453332117</v>
      </c>
      <c r="V295" s="101">
        <v>-1467.53</v>
      </c>
      <c r="W295" s="101">
        <f>U295+V295</f>
        <v>114.30045333211706</v>
      </c>
      <c r="X295" s="11">
        <v>104.52927200000001</v>
      </c>
      <c r="Y295" s="11">
        <v>0</v>
      </c>
      <c r="Z295" s="11">
        <v>13.371810007635803</v>
      </c>
      <c r="AA295" s="11">
        <v>19.350095755229304</v>
      </c>
      <c r="AB295" s="11">
        <v>0</v>
      </c>
      <c r="AC295" s="9">
        <v>137.2511777628651</v>
      </c>
      <c r="AD295" s="123">
        <v>-0.99</v>
      </c>
      <c r="AE295" s="123">
        <v>-1.79</v>
      </c>
      <c r="AF295" s="123">
        <v>-0.99</v>
      </c>
      <c r="AG295" s="123">
        <v>-0.01</v>
      </c>
      <c r="AH295" s="123">
        <v>-19.59</v>
      </c>
      <c r="AI295" s="123">
        <v>-31.213564940239042</v>
      </c>
      <c r="AJ295" s="123">
        <v>320.80983726410591</v>
      </c>
      <c r="AK295" s="123">
        <v>125.68330866883052</v>
      </c>
      <c r="AL295" s="123">
        <v>-29.98</v>
      </c>
      <c r="AM295" s="123">
        <v>-11.48</v>
      </c>
      <c r="AN295" s="123">
        <v>1.97</v>
      </c>
      <c r="AO295" s="123">
        <v>-4.07</v>
      </c>
      <c r="AP295" s="123">
        <v>39.62435230674901</v>
      </c>
      <c r="AQ295" s="123">
        <v>1.0136585307401045</v>
      </c>
      <c r="AR295" s="101">
        <v>388.98759183018649</v>
      </c>
      <c r="AS295" s="60">
        <v>376.70691013222103</v>
      </c>
      <c r="AT295" s="150">
        <v>167.91179203723445</v>
      </c>
      <c r="AU295" s="154">
        <f>SUM(W295,AC295,AR295,AS295,AT295)</f>
        <v>1185.157925094624</v>
      </c>
    </row>
    <row r="296" spans="1:47">
      <c r="A296" s="7">
        <v>946</v>
      </c>
      <c r="B296" s="16" t="s">
        <v>292</v>
      </c>
      <c r="C296" s="3">
        <v>6291</v>
      </c>
      <c r="D296" s="13">
        <v>498.32005245588937</v>
      </c>
      <c r="E296" s="13">
        <v>104.15177237323161</v>
      </c>
      <c r="F296" s="13">
        <v>555.55224606580828</v>
      </c>
      <c r="G296" s="13">
        <v>543.23109203624233</v>
      </c>
      <c r="H296" s="13">
        <v>53.839284692417742</v>
      </c>
      <c r="I296" s="13">
        <v>42.39685264663806</v>
      </c>
      <c r="J296" s="104">
        <v>1797.4913002702272</v>
      </c>
      <c r="K296" s="26">
        <v>35.836294683319572</v>
      </c>
      <c r="L296" s="26">
        <v>21.249200000000002</v>
      </c>
      <c r="M296" s="26">
        <v>228.46038512160231</v>
      </c>
      <c r="N296" s="26">
        <v>129.3116467970116</v>
      </c>
      <c r="O296" s="26">
        <v>98.244477893190336</v>
      </c>
      <c r="P296" s="26">
        <v>0</v>
      </c>
      <c r="Q296" s="26">
        <v>23.417339055793988</v>
      </c>
      <c r="R296" s="26">
        <v>26.181649764963534</v>
      </c>
      <c r="S296" s="26">
        <v>24.979252900969641</v>
      </c>
      <c r="T296" s="29">
        <v>587.68024621685095</v>
      </c>
      <c r="U296" s="114">
        <f>SUM(J296+T296)</f>
        <v>2385.1715464870781</v>
      </c>
      <c r="V296" s="101">
        <v>-1467.53</v>
      </c>
      <c r="W296" s="101">
        <f>U296+V296</f>
        <v>917.64154648707813</v>
      </c>
      <c r="X296" s="11">
        <v>26.448906666666666</v>
      </c>
      <c r="Y296" s="11">
        <v>0</v>
      </c>
      <c r="Z296" s="11">
        <v>11.70789290214646</v>
      </c>
      <c r="AA296" s="11">
        <v>18.737979565967784</v>
      </c>
      <c r="AB296" s="11">
        <v>0</v>
      </c>
      <c r="AC296" s="9">
        <v>56.894779134780912</v>
      </c>
      <c r="AD296" s="123">
        <v>-0.99</v>
      </c>
      <c r="AE296" s="123">
        <v>-1.7899999999999998</v>
      </c>
      <c r="AF296" s="123">
        <v>-0.99</v>
      </c>
      <c r="AG296" s="123">
        <v>-0.01</v>
      </c>
      <c r="AH296" s="123">
        <v>-19.59</v>
      </c>
      <c r="AI296" s="123">
        <v>-13.728623430297251</v>
      </c>
      <c r="AJ296" s="123">
        <v>-22.786994892557569</v>
      </c>
      <c r="AK296" s="123">
        <v>-2.0404266307471679</v>
      </c>
      <c r="AL296" s="123">
        <v>-29.98</v>
      </c>
      <c r="AM296" s="123">
        <v>-11.48</v>
      </c>
      <c r="AN296" s="123">
        <v>1.97</v>
      </c>
      <c r="AO296" s="123">
        <v>-4.07</v>
      </c>
      <c r="AP296" s="123">
        <v>32.367286124430052</v>
      </c>
      <c r="AQ296" s="123">
        <v>-11.528052180880239</v>
      </c>
      <c r="AR296" s="101">
        <v>-84.646811010052176</v>
      </c>
      <c r="AS296" s="60">
        <v>359.56583417553327</v>
      </c>
      <c r="AT296" s="150">
        <v>146.3103194189035</v>
      </c>
      <c r="AU296" s="154">
        <f>SUM(W296,AC296,AR296,AS296,AT296)</f>
        <v>1395.7656682062436</v>
      </c>
    </row>
    <row r="297" spans="1:47">
      <c r="A297" s="7">
        <v>976</v>
      </c>
      <c r="B297" s="16" t="s">
        <v>293</v>
      </c>
      <c r="C297" s="3">
        <v>3765</v>
      </c>
      <c r="D297" s="13">
        <v>278.29848605577689</v>
      </c>
      <c r="E297" s="13">
        <v>38.143320053120853</v>
      </c>
      <c r="F297" s="13">
        <v>333.53831075697212</v>
      </c>
      <c r="G297" s="13">
        <v>395.39687915006641</v>
      </c>
      <c r="H297" s="13">
        <v>58.744265604249669</v>
      </c>
      <c r="I297" s="13">
        <v>39.090369189907044</v>
      </c>
      <c r="J297" s="104">
        <v>1143.2116308100931</v>
      </c>
      <c r="K297" s="26">
        <v>84.077661304887613</v>
      </c>
      <c r="L297" s="26">
        <v>0</v>
      </c>
      <c r="M297" s="26">
        <v>0</v>
      </c>
      <c r="N297" s="26">
        <v>70.184807436918987</v>
      </c>
      <c r="O297" s="26">
        <v>426.16010907307054</v>
      </c>
      <c r="P297" s="26">
        <v>0</v>
      </c>
      <c r="Q297" s="26">
        <v>0</v>
      </c>
      <c r="R297" s="26">
        <v>35.405551573020695</v>
      </c>
      <c r="S297" s="26">
        <v>52.660398406374512</v>
      </c>
      <c r="T297" s="29">
        <v>668.48852779427227</v>
      </c>
      <c r="U297" s="114">
        <f>SUM(J297+T297)</f>
        <v>1811.7001586043652</v>
      </c>
      <c r="V297" s="101">
        <v>-1467.53</v>
      </c>
      <c r="W297" s="101">
        <f>U297+V297</f>
        <v>344.17015860436527</v>
      </c>
      <c r="X297" s="11">
        <v>335.39198399999998</v>
      </c>
      <c r="Y297" s="11">
        <v>0</v>
      </c>
      <c r="Z297" s="11">
        <v>12.280006730212586</v>
      </c>
      <c r="AA297" s="11">
        <v>17.550366842757196</v>
      </c>
      <c r="AB297" s="11">
        <v>0</v>
      </c>
      <c r="AC297" s="9">
        <v>365.22235757296977</v>
      </c>
      <c r="AD297" s="123">
        <v>-0.99</v>
      </c>
      <c r="AE297" s="123">
        <v>-1.79</v>
      </c>
      <c r="AF297" s="123">
        <v>-0.99</v>
      </c>
      <c r="AG297" s="123">
        <v>-0.01</v>
      </c>
      <c r="AH297" s="123">
        <v>-19.59</v>
      </c>
      <c r="AI297" s="123">
        <v>-28.77497476759628</v>
      </c>
      <c r="AJ297" s="123">
        <v>-33.970987751938807</v>
      </c>
      <c r="AK297" s="123">
        <v>-23.39501253781156</v>
      </c>
      <c r="AL297" s="123">
        <v>-29.98</v>
      </c>
      <c r="AM297" s="123">
        <v>-11.48</v>
      </c>
      <c r="AN297" s="123">
        <v>1.97</v>
      </c>
      <c r="AO297" s="123">
        <v>-4.07</v>
      </c>
      <c r="AP297" s="123">
        <v>50.13324715435121</v>
      </c>
      <c r="AQ297" s="123">
        <v>24.783048529237472</v>
      </c>
      <c r="AR297" s="101">
        <v>-78.154679373757943</v>
      </c>
      <c r="AS297" s="60">
        <v>510.50555485793876</v>
      </c>
      <c r="AT297" s="150">
        <v>157.2835178714455</v>
      </c>
      <c r="AU297" s="154">
        <f>SUM(W297,AC297,AR297,AS297,AT297)</f>
        <v>1299.0269095329613</v>
      </c>
    </row>
    <row r="298" spans="1:47">
      <c r="A298" s="7">
        <v>977</v>
      </c>
      <c r="B298" s="16" t="s">
        <v>294</v>
      </c>
      <c r="C298" s="3">
        <v>15369</v>
      </c>
      <c r="D298" s="13">
        <v>535.50987702518057</v>
      </c>
      <c r="E298" s="13">
        <v>119.72138720801614</v>
      </c>
      <c r="F298" s="13">
        <v>696.97991020886207</v>
      </c>
      <c r="G298" s="13">
        <v>582.85544928102024</v>
      </c>
      <c r="H298" s="13">
        <v>51.994500618127397</v>
      </c>
      <c r="I298" s="13">
        <v>45.012607196304252</v>
      </c>
      <c r="J298" s="104">
        <v>2032.0737315375106</v>
      </c>
      <c r="K298" s="26">
        <v>60.862938859927148</v>
      </c>
      <c r="L298" s="26">
        <v>0</v>
      </c>
      <c r="M298" s="26">
        <v>0</v>
      </c>
      <c r="N298" s="26">
        <v>40.404556574923546</v>
      </c>
      <c r="O298" s="26">
        <v>29.298855636879782</v>
      </c>
      <c r="P298" s="26">
        <v>0</v>
      </c>
      <c r="Q298" s="26">
        <v>0</v>
      </c>
      <c r="R298" s="26">
        <v>18.829702211162878</v>
      </c>
      <c r="S298" s="26">
        <v>37.554526644544211</v>
      </c>
      <c r="T298" s="29">
        <v>186.95057992743759</v>
      </c>
      <c r="U298" s="114">
        <f>SUM(J298+T298)</f>
        <v>2219.0243114649484</v>
      </c>
      <c r="V298" s="101">
        <v>-1467.53</v>
      </c>
      <c r="W298" s="101">
        <f>U298+V298</f>
        <v>751.4943114649484</v>
      </c>
      <c r="X298" s="11">
        <v>0</v>
      </c>
      <c r="Y298" s="11">
        <v>0</v>
      </c>
      <c r="Z298" s="11">
        <v>14.755563769774293</v>
      </c>
      <c r="AA298" s="11">
        <v>20.16718544449536</v>
      </c>
      <c r="AB298" s="11">
        <v>1.5056368484253606</v>
      </c>
      <c r="AC298" s="9">
        <v>36.428386062695012</v>
      </c>
      <c r="AD298" s="123">
        <v>-0.99</v>
      </c>
      <c r="AE298" s="123">
        <v>-1.79</v>
      </c>
      <c r="AF298" s="123">
        <v>-0.99</v>
      </c>
      <c r="AG298" s="123">
        <v>-0.01</v>
      </c>
      <c r="AH298" s="123">
        <v>-19.59</v>
      </c>
      <c r="AI298" s="123">
        <v>-33.223508360986401</v>
      </c>
      <c r="AJ298" s="123">
        <v>-37.523092784363051</v>
      </c>
      <c r="AK298" s="123">
        <v>-25.732231170162233</v>
      </c>
      <c r="AL298" s="123">
        <v>-29.98</v>
      </c>
      <c r="AM298" s="123">
        <v>-11.48</v>
      </c>
      <c r="AN298" s="123">
        <v>1.97</v>
      </c>
      <c r="AO298" s="123">
        <v>-4.07</v>
      </c>
      <c r="AP298" s="123">
        <v>31.141320472001627</v>
      </c>
      <c r="AQ298" s="123">
        <v>-9.1455900241814891</v>
      </c>
      <c r="AR298" s="101">
        <v>-141.41310186769155</v>
      </c>
      <c r="AS298" s="60">
        <v>387.61193674985873</v>
      </c>
      <c r="AT298" s="150">
        <v>64.604431646615609</v>
      </c>
      <c r="AU298" s="154">
        <f>SUM(W298,AC298,AR298,AS298,AT298)</f>
        <v>1098.7259640564264</v>
      </c>
    </row>
    <row r="299" spans="1:47">
      <c r="A299" s="7">
        <v>980</v>
      </c>
      <c r="B299" s="16" t="s">
        <v>295</v>
      </c>
      <c r="C299" s="3">
        <v>33677</v>
      </c>
      <c r="D299" s="13">
        <v>563.04563351842501</v>
      </c>
      <c r="E299" s="13">
        <v>104.20938919737506</v>
      </c>
      <c r="F299" s="13">
        <v>671.42133236333405</v>
      </c>
      <c r="G299" s="13">
        <v>595.02873177539573</v>
      </c>
      <c r="H299" s="13">
        <v>52.054538705941738</v>
      </c>
      <c r="I299" s="13">
        <v>46.664221872494579</v>
      </c>
      <c r="J299" s="104">
        <v>2032.4238474329661</v>
      </c>
      <c r="K299" s="26">
        <v>43.606842322816355</v>
      </c>
      <c r="L299" s="26">
        <v>0</v>
      </c>
      <c r="M299" s="26">
        <v>0</v>
      </c>
      <c r="N299" s="26">
        <v>58.119974760222114</v>
      </c>
      <c r="O299" s="26">
        <v>26.180433641481876</v>
      </c>
      <c r="P299" s="26">
        <v>0</v>
      </c>
      <c r="Q299" s="26">
        <v>0</v>
      </c>
      <c r="R299" s="26">
        <v>16.140154155173679</v>
      </c>
      <c r="S299" s="26">
        <v>33.666599756510379</v>
      </c>
      <c r="T299" s="29">
        <v>177.71400463620441</v>
      </c>
      <c r="U299" s="114">
        <f>SUM(J299+T299)</f>
        <v>2210.1378520691705</v>
      </c>
      <c r="V299" s="101">
        <v>-1467.53</v>
      </c>
      <c r="W299" s="101">
        <f>U299+V299</f>
        <v>742.60785206917058</v>
      </c>
      <c r="X299" s="11">
        <v>0</v>
      </c>
      <c r="Y299" s="11">
        <v>0</v>
      </c>
      <c r="Z299" s="11">
        <v>9.0465004200263319</v>
      </c>
      <c r="AA299" s="11">
        <v>21.335982691167501</v>
      </c>
      <c r="AB299" s="11">
        <v>3.4299745121188865</v>
      </c>
      <c r="AC299" s="9">
        <v>33.812457623312717</v>
      </c>
      <c r="AD299" s="123">
        <v>-0.9900000000000001</v>
      </c>
      <c r="AE299" s="123">
        <v>-1.79</v>
      </c>
      <c r="AF299" s="123">
        <v>-0.9900000000000001</v>
      </c>
      <c r="AG299" s="123">
        <v>-0.01</v>
      </c>
      <c r="AH299" s="123">
        <v>-19.59</v>
      </c>
      <c r="AI299" s="123">
        <v>-31.802939097900648</v>
      </c>
      <c r="AJ299" s="123">
        <v>9.9138686450484652</v>
      </c>
      <c r="AK299" s="123">
        <v>-2.0374809506777902</v>
      </c>
      <c r="AL299" s="123">
        <v>-29.98</v>
      </c>
      <c r="AM299" s="123">
        <v>-11.48</v>
      </c>
      <c r="AN299" s="123">
        <v>1.97</v>
      </c>
      <c r="AO299" s="123">
        <v>-4.07</v>
      </c>
      <c r="AP299" s="123">
        <v>34.268304236997359</v>
      </c>
      <c r="AQ299" s="123">
        <v>0.25676091667166528</v>
      </c>
      <c r="AR299" s="101">
        <v>-56.331486249860959</v>
      </c>
      <c r="AS299" s="60">
        <v>150.04913245566385</v>
      </c>
      <c r="AT299" s="150">
        <v>49.31136538657244</v>
      </c>
      <c r="AU299" s="154">
        <f>SUM(W299,AC299,AR299,AS299,AT299)</f>
        <v>919.44932128485868</v>
      </c>
    </row>
    <row r="300" spans="1:47">
      <c r="A300" s="7">
        <v>981</v>
      </c>
      <c r="B300" s="16" t="s">
        <v>296</v>
      </c>
      <c r="C300" s="3">
        <v>2207</v>
      </c>
      <c r="D300" s="13">
        <v>256.52317625736293</v>
      </c>
      <c r="E300" s="13">
        <v>56.936293611236977</v>
      </c>
      <c r="F300" s="13">
        <v>401.03857272315361</v>
      </c>
      <c r="G300" s="13">
        <v>416.44379247847758</v>
      </c>
      <c r="H300" s="13">
        <v>58.078531943815136</v>
      </c>
      <c r="I300" s="13">
        <v>45.919673765292252</v>
      </c>
      <c r="J300" s="104">
        <v>1234.9400407793387</v>
      </c>
      <c r="K300" s="26">
        <v>54.468561752866052</v>
      </c>
      <c r="L300" s="26">
        <v>0</v>
      </c>
      <c r="M300" s="26">
        <v>0</v>
      </c>
      <c r="N300" s="26">
        <v>42.760987766198461</v>
      </c>
      <c r="O300" s="26">
        <v>65.436815085192663</v>
      </c>
      <c r="P300" s="26">
        <v>0</v>
      </c>
      <c r="Q300" s="26">
        <v>0</v>
      </c>
      <c r="R300" s="26">
        <v>25.924937149992889</v>
      </c>
      <c r="S300" s="26">
        <v>38.928608971454466</v>
      </c>
      <c r="T300" s="29">
        <v>227.51991072570453</v>
      </c>
      <c r="U300" s="114">
        <f>SUM(J300+T300)</f>
        <v>1462.4599515050431</v>
      </c>
      <c r="V300" s="101">
        <v>-1467.53</v>
      </c>
      <c r="W300" s="101">
        <f>U300+V300</f>
        <v>-5.0700484949568363</v>
      </c>
      <c r="X300" s="11">
        <v>0</v>
      </c>
      <c r="Y300" s="11">
        <v>0</v>
      </c>
      <c r="Z300" s="11">
        <v>8.0609098371915113</v>
      </c>
      <c r="AA300" s="11">
        <v>16.440359125400811</v>
      </c>
      <c r="AB300" s="11">
        <v>0</v>
      </c>
      <c r="AC300" s="9">
        <v>24.50126896259232</v>
      </c>
      <c r="AD300" s="123">
        <v>-0.98999999999999988</v>
      </c>
      <c r="AE300" s="123">
        <v>-1.79</v>
      </c>
      <c r="AF300" s="123">
        <v>-0.98999999999999988</v>
      </c>
      <c r="AG300" s="123">
        <v>-0.01</v>
      </c>
      <c r="AH300" s="123">
        <v>-19.59</v>
      </c>
      <c r="AI300" s="123">
        <v>-27.789043951064794</v>
      </c>
      <c r="AJ300" s="123">
        <v>299.3519815255994</v>
      </c>
      <c r="AK300" s="123">
        <v>129.76017408389953</v>
      </c>
      <c r="AL300" s="123">
        <v>-29.98</v>
      </c>
      <c r="AM300" s="123">
        <v>-11.48</v>
      </c>
      <c r="AN300" s="123">
        <v>1.97</v>
      </c>
      <c r="AO300" s="123">
        <v>-4.07</v>
      </c>
      <c r="AP300" s="123">
        <v>61.484728249168398</v>
      </c>
      <c r="AQ300" s="123">
        <v>-2.5086196300773471</v>
      </c>
      <c r="AR300" s="101">
        <v>393.36922027752524</v>
      </c>
      <c r="AS300" s="60">
        <v>538.41205883537793</v>
      </c>
      <c r="AT300" s="150">
        <v>163.97466088964546</v>
      </c>
      <c r="AU300" s="154">
        <f>SUM(W300,AC300,AR300,AS300,AT300)</f>
        <v>1115.1871604701842</v>
      </c>
    </row>
    <row r="301" spans="1:47">
      <c r="A301" s="7">
        <v>989</v>
      </c>
      <c r="B301" s="16" t="s">
        <v>297</v>
      </c>
      <c r="C301" s="3">
        <v>5316</v>
      </c>
      <c r="D301" s="13">
        <v>325.85397855530476</v>
      </c>
      <c r="E301" s="13">
        <v>82.732204665161774</v>
      </c>
      <c r="F301" s="13">
        <v>406.98994356659142</v>
      </c>
      <c r="G301" s="13">
        <v>482.14825056433409</v>
      </c>
      <c r="H301" s="13">
        <v>56.958036117381489</v>
      </c>
      <c r="I301" s="13">
        <v>40.263867569601203</v>
      </c>
      <c r="J301" s="104">
        <v>1394.9462810383748</v>
      </c>
      <c r="K301" s="26">
        <v>68.669884175861014</v>
      </c>
      <c r="L301" s="26">
        <v>0</v>
      </c>
      <c r="M301" s="26">
        <v>0</v>
      </c>
      <c r="N301" s="26">
        <v>52.193019187358921</v>
      </c>
      <c r="O301" s="26">
        <v>119.77887735753347</v>
      </c>
      <c r="P301" s="26">
        <v>0</v>
      </c>
      <c r="Q301" s="26">
        <v>0</v>
      </c>
      <c r="R301" s="26">
        <v>28.926558779390497</v>
      </c>
      <c r="S301" s="26">
        <v>42.683386004514674</v>
      </c>
      <c r="T301" s="29">
        <v>312.25172550465862</v>
      </c>
      <c r="U301" s="114">
        <f>SUM(J301+T301)</f>
        <v>1707.1980065430334</v>
      </c>
      <c r="V301" s="101">
        <v>-1467.53</v>
      </c>
      <c r="W301" s="101">
        <f>U301+V301</f>
        <v>239.66800654303347</v>
      </c>
      <c r="X301" s="11">
        <v>59.278126666666672</v>
      </c>
      <c r="Y301" s="11">
        <v>0</v>
      </c>
      <c r="Z301" s="11">
        <v>13.824624802709248</v>
      </c>
      <c r="AA301" s="11">
        <v>21.174211969298423</v>
      </c>
      <c r="AB301" s="11">
        <v>0</v>
      </c>
      <c r="AC301" s="9">
        <v>94.276963438674329</v>
      </c>
      <c r="AD301" s="123">
        <v>-0.99</v>
      </c>
      <c r="AE301" s="123">
        <v>-1.7899999999999998</v>
      </c>
      <c r="AF301" s="123">
        <v>-0.99</v>
      </c>
      <c r="AG301" s="123">
        <v>-0.01</v>
      </c>
      <c r="AH301" s="123">
        <v>-19.59</v>
      </c>
      <c r="AI301" s="123">
        <v>-31.171177577125661</v>
      </c>
      <c r="AJ301" s="123">
        <v>-179.82029697159791</v>
      </c>
      <c r="AK301" s="123">
        <v>-85.432861775449325</v>
      </c>
      <c r="AL301" s="123">
        <v>-29.98</v>
      </c>
      <c r="AM301" s="123">
        <v>-11.48</v>
      </c>
      <c r="AN301" s="123">
        <v>1.97</v>
      </c>
      <c r="AO301" s="123">
        <v>-4.07</v>
      </c>
      <c r="AP301" s="123">
        <v>38.564114467956884</v>
      </c>
      <c r="AQ301" s="123">
        <v>6.1534046491437451</v>
      </c>
      <c r="AR301" s="101">
        <v>-318.63681720707228</v>
      </c>
      <c r="AS301" s="60">
        <v>419.07983396109518</v>
      </c>
      <c r="AT301" s="150">
        <v>127.31576471081185</v>
      </c>
      <c r="AU301" s="154">
        <f>SUM(W301,AC301,AR301,AS301,AT301)</f>
        <v>561.70375144654258</v>
      </c>
    </row>
    <row r="302" spans="1:47">
      <c r="A302" s="7">
        <v>992</v>
      </c>
      <c r="B302" s="16" t="s">
        <v>298</v>
      </c>
      <c r="C302" s="3">
        <v>17971</v>
      </c>
      <c r="D302" s="13">
        <v>367.69578209337266</v>
      </c>
      <c r="E302" s="13">
        <v>77.914061543598024</v>
      </c>
      <c r="F302" s="13">
        <v>496.29988926603977</v>
      </c>
      <c r="G302" s="13">
        <v>475.41411162428358</v>
      </c>
      <c r="H302" s="13">
        <v>55.919601580323857</v>
      </c>
      <c r="I302" s="13">
        <v>43.730494685882817</v>
      </c>
      <c r="J302" s="104">
        <v>1516.9739407935008</v>
      </c>
      <c r="K302" s="26">
        <v>99.606261139369224</v>
      </c>
      <c r="L302" s="26">
        <v>0</v>
      </c>
      <c r="M302" s="26">
        <v>0</v>
      </c>
      <c r="N302" s="26">
        <v>51.989185354181735</v>
      </c>
      <c r="O302" s="26">
        <v>38.897172061653208</v>
      </c>
      <c r="P302" s="26">
        <v>0</v>
      </c>
      <c r="Q302" s="26">
        <v>0</v>
      </c>
      <c r="R302" s="26">
        <v>24.553876126954201</v>
      </c>
      <c r="S302" s="26">
        <v>64.560992710478004</v>
      </c>
      <c r="T302" s="29">
        <v>279.60748739263636</v>
      </c>
      <c r="U302" s="114">
        <f>SUM(J302+T302)</f>
        <v>1796.5814281861371</v>
      </c>
      <c r="V302" s="101">
        <v>-1467.53</v>
      </c>
      <c r="W302" s="101">
        <f>U302+V302</f>
        <v>329.05142818613717</v>
      </c>
      <c r="X302" s="11">
        <v>0</v>
      </c>
      <c r="Y302" s="11">
        <v>0</v>
      </c>
      <c r="Z302" s="11">
        <v>14.706919950565423</v>
      </c>
      <c r="AA302" s="11">
        <v>17.512080528553536</v>
      </c>
      <c r="AB302" s="11">
        <v>0</v>
      </c>
      <c r="AC302" s="9">
        <v>32.219000479118961</v>
      </c>
      <c r="AD302" s="123">
        <v>-0.9900000000000001</v>
      </c>
      <c r="AE302" s="123">
        <v>-1.79</v>
      </c>
      <c r="AF302" s="123">
        <v>-0.9900000000000001</v>
      </c>
      <c r="AG302" s="123">
        <v>-0.01</v>
      </c>
      <c r="AH302" s="123">
        <v>-19.59</v>
      </c>
      <c r="AI302" s="123">
        <v>-53.839984975794337</v>
      </c>
      <c r="AJ302" s="123">
        <v>-12.095627180236548</v>
      </c>
      <c r="AK302" s="123">
        <v>17.043218895574235</v>
      </c>
      <c r="AL302" s="123">
        <v>-29.979999999999997</v>
      </c>
      <c r="AM302" s="123">
        <v>-11.48</v>
      </c>
      <c r="AN302" s="123">
        <v>1.9700000000000002</v>
      </c>
      <c r="AO302" s="123">
        <v>-4.07</v>
      </c>
      <c r="AP302" s="123">
        <v>73.263714615771917</v>
      </c>
      <c r="AQ302" s="123">
        <v>10.624049519134845</v>
      </c>
      <c r="AR302" s="101">
        <v>-31.934629125549893</v>
      </c>
      <c r="AS302" s="60">
        <v>224.26623134361725</v>
      </c>
      <c r="AT302" s="150">
        <v>84.330132752638804</v>
      </c>
      <c r="AU302" s="154">
        <f>SUM(W302,AC302,AR302,AS302,AT302)</f>
        <v>637.9321636359623</v>
      </c>
    </row>
  </sheetData>
  <autoFilter ref="A10:AU10" xr:uid="{9C339036-97A0-4554-A96E-44DF8CFAFC71}">
    <sortState xmlns:xlrd2="http://schemas.microsoft.com/office/spreadsheetml/2017/richdata2" ref="A11:AU302">
      <sortCondition ref="A10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D2CC3-F6AA-403E-96E3-1A64F8F09949}">
  <dimension ref="A1:AR346"/>
  <sheetViews>
    <sheetView workbookViewId="0"/>
  </sheetViews>
  <sheetFormatPr defaultColWidth="19.5" defaultRowHeight="14.5"/>
  <cols>
    <col min="1" max="1" width="4.75" style="138" bestFit="1" customWidth="1"/>
    <col min="2" max="2" width="20" style="138" customWidth="1"/>
    <col min="3" max="3" width="12.33203125" style="95" bestFit="1" customWidth="1"/>
    <col min="4" max="4" width="8.6640625" style="95" customWidth="1"/>
    <col min="5" max="5" width="8" style="95" customWidth="1"/>
    <col min="6" max="6" width="7.75" style="95" customWidth="1"/>
    <col min="7" max="7" width="21.83203125" style="218" bestFit="1" customWidth="1"/>
    <col min="8" max="8" width="6.6640625" style="95" customWidth="1"/>
    <col min="9" max="44" width="7.1640625" style="95" customWidth="1"/>
    <col min="45" max="16384" width="19.5" style="95"/>
  </cols>
  <sheetData>
    <row r="1" spans="1:44" s="224" customFormat="1" ht="45">
      <c r="A1" s="231" t="s">
        <v>452</v>
      </c>
      <c r="G1" s="225"/>
    </row>
    <row r="2" spans="1:44" s="227" customFormat="1" ht="18">
      <c r="A2" s="226" t="s">
        <v>404</v>
      </c>
      <c r="G2" s="228"/>
    </row>
    <row r="3" spans="1:44" s="227" customFormat="1" ht="18">
      <c r="A3" s="226" t="s">
        <v>405</v>
      </c>
      <c r="C3" s="229" t="s">
        <v>406</v>
      </c>
      <c r="F3" s="230"/>
      <c r="G3" s="228"/>
    </row>
    <row r="4" spans="1:44" s="227" customFormat="1" ht="18">
      <c r="A4" s="226" t="s">
        <v>407</v>
      </c>
      <c r="C4" s="229"/>
      <c r="F4" s="230"/>
      <c r="G4" s="228"/>
    </row>
    <row r="5" spans="1:44" s="227" customFormat="1" ht="17.5">
      <c r="A5" s="227" t="s">
        <v>408</v>
      </c>
      <c r="G5" s="229" t="s">
        <v>409</v>
      </c>
    </row>
    <row r="6" spans="1:44" s="227" customFormat="1" ht="18">
      <c r="A6" s="227" t="s">
        <v>410</v>
      </c>
      <c r="G6" s="228"/>
    </row>
    <row r="7" spans="1:44" s="227" customFormat="1" ht="18">
      <c r="A7" s="229" t="s">
        <v>411</v>
      </c>
      <c r="G7" s="228"/>
    </row>
    <row r="8" spans="1:44" s="138" customFormat="1" ht="15" customHeight="1">
      <c r="A8" s="202"/>
      <c r="G8" s="201"/>
    </row>
    <row r="9" spans="1:44" s="138" customFormat="1" ht="15" customHeight="1">
      <c r="A9" s="203"/>
      <c r="G9" s="201"/>
    </row>
    <row r="10" spans="1:44" s="204" customFormat="1" ht="126">
      <c r="A10" s="137"/>
      <c r="C10" s="137" t="s">
        <v>384</v>
      </c>
      <c r="D10" s="137" t="s">
        <v>412</v>
      </c>
      <c r="E10" s="137" t="s">
        <v>413</v>
      </c>
      <c r="F10" s="137" t="s">
        <v>414</v>
      </c>
      <c r="G10" s="219" t="s">
        <v>415</v>
      </c>
      <c r="H10" s="137" t="s">
        <v>416</v>
      </c>
      <c r="I10" s="137" t="s">
        <v>417</v>
      </c>
      <c r="J10" s="137" t="s">
        <v>418</v>
      </c>
      <c r="K10" s="137" t="s">
        <v>419</v>
      </c>
      <c r="L10" s="137" t="s">
        <v>420</v>
      </c>
      <c r="M10" s="137" t="s">
        <v>421</v>
      </c>
      <c r="N10" s="137" t="s">
        <v>422</v>
      </c>
      <c r="O10" s="137" t="s">
        <v>423</v>
      </c>
      <c r="P10" s="137" t="s">
        <v>424</v>
      </c>
      <c r="Q10" s="137" t="s">
        <v>425</v>
      </c>
      <c r="R10" s="137" t="s">
        <v>426</v>
      </c>
      <c r="S10" s="137" t="s">
        <v>427</v>
      </c>
      <c r="T10" s="137" t="s">
        <v>428</v>
      </c>
      <c r="U10" s="137" t="s">
        <v>429</v>
      </c>
      <c r="V10" s="137" t="s">
        <v>430</v>
      </c>
      <c r="W10" s="137" t="s">
        <v>431</v>
      </c>
      <c r="X10" s="137" t="s">
        <v>432</v>
      </c>
      <c r="Y10" s="137" t="s">
        <v>433</v>
      </c>
      <c r="Z10" s="137" t="s">
        <v>434</v>
      </c>
      <c r="AA10" s="137" t="s">
        <v>435</v>
      </c>
      <c r="AB10" s="137" t="s">
        <v>436</v>
      </c>
      <c r="AC10" s="137" t="s">
        <v>437</v>
      </c>
      <c r="AD10" s="137" t="s">
        <v>438</v>
      </c>
      <c r="AE10" s="137" t="s">
        <v>439</v>
      </c>
      <c r="AF10" s="137" t="s">
        <v>453</v>
      </c>
      <c r="AG10" s="220" t="s">
        <v>440</v>
      </c>
      <c r="AH10" s="220" t="s">
        <v>441</v>
      </c>
      <c r="AI10" s="220" t="s">
        <v>442</v>
      </c>
      <c r="AJ10" s="220" t="s">
        <v>443</v>
      </c>
      <c r="AK10" s="220" t="s">
        <v>444</v>
      </c>
      <c r="AL10" s="220" t="s">
        <v>445</v>
      </c>
      <c r="AM10" s="220" t="s">
        <v>446</v>
      </c>
      <c r="AN10" s="220" t="s">
        <v>447</v>
      </c>
      <c r="AO10" s="220" t="s">
        <v>448</v>
      </c>
      <c r="AP10" s="221" t="s">
        <v>454</v>
      </c>
      <c r="AQ10" s="205" t="s">
        <v>449</v>
      </c>
      <c r="AR10" s="137" t="s">
        <v>450</v>
      </c>
    </row>
    <row r="11" spans="1:44" s="210" customFormat="1" ht="31.5" customHeight="1">
      <c r="A11" s="206"/>
      <c r="B11" s="207" t="s">
        <v>6</v>
      </c>
      <c r="C11" s="208">
        <v>5573310</v>
      </c>
      <c r="D11" s="209">
        <v>329.34107720546677</v>
      </c>
      <c r="E11" s="209">
        <v>-196.45000260168553</v>
      </c>
      <c r="F11" s="209">
        <v>-100.51999834927538</v>
      </c>
      <c r="G11" s="222">
        <v>32.371076254505851</v>
      </c>
      <c r="H11" s="209">
        <v>8.9744681347350141</v>
      </c>
      <c r="I11" s="209">
        <v>12.433252232515327</v>
      </c>
      <c r="J11" s="209">
        <v>43.241048317786017</v>
      </c>
      <c r="K11" s="209">
        <v>6.1643863341533125</v>
      </c>
      <c r="L11" s="209">
        <v>0.62241145746423576</v>
      </c>
      <c r="M11" s="209">
        <v>1.0550274432967124</v>
      </c>
      <c r="N11" s="209">
        <v>12.051058527158906</v>
      </c>
      <c r="O11" s="209">
        <v>0.34921761036080895</v>
      </c>
      <c r="P11" s="209">
        <v>2.1046738832040566E-4</v>
      </c>
      <c r="Q11" s="209">
        <v>3.3395235506368748E-2</v>
      </c>
      <c r="R11" s="209">
        <v>9.5713319373944752E-3</v>
      </c>
      <c r="S11" s="209">
        <v>0.1264081847232614</v>
      </c>
      <c r="T11" s="209">
        <v>5.2709904885965431</v>
      </c>
      <c r="U11" s="209">
        <v>0.1196281922232928</v>
      </c>
      <c r="V11" s="209">
        <v>3.564000387561431</v>
      </c>
      <c r="W11" s="209">
        <v>129.64362739556924</v>
      </c>
      <c r="X11" s="209">
        <v>3.6386504608571926</v>
      </c>
      <c r="Y11" s="209">
        <v>1.7014153169301547</v>
      </c>
      <c r="Z11" s="209">
        <v>2.5869546104559049E-2</v>
      </c>
      <c r="AA11" s="209">
        <v>0.26555135099249816</v>
      </c>
      <c r="AB11" s="209">
        <v>0.50987366573903126</v>
      </c>
      <c r="AC11" s="209">
        <v>3.591383396940059</v>
      </c>
      <c r="AD11" s="209">
        <v>1.9046692181127554</v>
      </c>
      <c r="AE11" s="209">
        <v>8.5048202953002791E-2</v>
      </c>
      <c r="AF11" s="209">
        <v>1.3713272723031735</v>
      </c>
      <c r="AG11" s="209">
        <v>19.598182229231821</v>
      </c>
      <c r="AH11" s="209">
        <v>0.17892957685827632</v>
      </c>
      <c r="AI11" s="209">
        <v>2.7278956311419966</v>
      </c>
      <c r="AJ11" s="209">
        <v>-0.13010132219453072</v>
      </c>
      <c r="AK11" s="209">
        <v>0.21729367288020943</v>
      </c>
      <c r="AL11" s="209">
        <v>39.860827766623423</v>
      </c>
      <c r="AM11" s="209">
        <v>5.2914695217025432E-3</v>
      </c>
      <c r="AN11" s="209">
        <v>12.908345130631528</v>
      </c>
      <c r="AO11" s="209">
        <v>10.000611306387048</v>
      </c>
      <c r="AP11" s="209">
        <f t="shared" ref="AP11" si="0">SUM(AG11:AO11)</f>
        <v>85.367275461081462</v>
      </c>
      <c r="AQ11" s="209">
        <v>0.37846342658133136</v>
      </c>
      <c r="AR11" s="209">
        <v>6.8428481458953474</v>
      </c>
    </row>
    <row r="12" spans="1:44">
      <c r="A12" s="211">
        <v>5</v>
      </c>
      <c r="B12" s="204" t="s">
        <v>7</v>
      </c>
      <c r="C12" s="212">
        <v>9113</v>
      </c>
      <c r="D12" s="213">
        <v>457.44222539229673</v>
      </c>
      <c r="E12" s="213">
        <v>-196.45001646000219</v>
      </c>
      <c r="F12" s="213">
        <v>-100.52002633600351</v>
      </c>
      <c r="G12" s="223">
        <v>160.47218259629102</v>
      </c>
      <c r="H12" s="213">
        <v>12.281466037528805</v>
      </c>
      <c r="I12" s="213">
        <v>0</v>
      </c>
      <c r="J12" s="213">
        <v>0</v>
      </c>
      <c r="K12" s="213">
        <v>0</v>
      </c>
      <c r="L12" s="213">
        <v>0</v>
      </c>
      <c r="M12" s="213">
        <v>2.2696148359486448</v>
      </c>
      <c r="N12" s="213">
        <v>35.603533413804456</v>
      </c>
      <c r="O12" s="213">
        <v>0</v>
      </c>
      <c r="P12" s="213">
        <v>0</v>
      </c>
      <c r="Q12" s="213">
        <v>0</v>
      </c>
      <c r="R12" s="213">
        <v>0</v>
      </c>
      <c r="S12" s="213">
        <v>0</v>
      </c>
      <c r="T12" s="213">
        <v>0</v>
      </c>
      <c r="U12" s="213">
        <v>0</v>
      </c>
      <c r="V12" s="213">
        <v>3.5640294085372544</v>
      </c>
      <c r="W12" s="213">
        <v>239.34686711291562</v>
      </c>
      <c r="X12" s="213">
        <v>2.0542082738944365</v>
      </c>
      <c r="Y12" s="213">
        <v>0</v>
      </c>
      <c r="Z12" s="213">
        <v>0</v>
      </c>
      <c r="AA12" s="213">
        <v>0</v>
      </c>
      <c r="AB12" s="213">
        <v>0</v>
      </c>
      <c r="AC12" s="213">
        <v>9.8730385164051349</v>
      </c>
      <c r="AD12" s="213">
        <v>8.1005157467354323</v>
      </c>
      <c r="AE12" s="213">
        <v>0</v>
      </c>
      <c r="AF12" s="213">
        <v>1.2857456380994183</v>
      </c>
      <c r="AG12" s="213">
        <v>4.0891034785471305</v>
      </c>
      <c r="AH12" s="213">
        <v>0</v>
      </c>
      <c r="AI12" s="213">
        <v>0</v>
      </c>
      <c r="AJ12" s="213">
        <v>0</v>
      </c>
      <c r="AK12" s="213">
        <v>0</v>
      </c>
      <c r="AL12" s="213">
        <v>49.623065949742127</v>
      </c>
      <c r="AM12" s="213">
        <v>0</v>
      </c>
      <c r="AN12" s="213">
        <v>16.743333699111162</v>
      </c>
      <c r="AO12" s="213">
        <v>31.567870075716009</v>
      </c>
      <c r="AP12" s="209">
        <f t="shared" ref="AP12:AP75" si="1">SUM(AG12:AO12)</f>
        <v>102.02337320311642</v>
      </c>
      <c r="AQ12" s="213">
        <v>0</v>
      </c>
      <c r="AR12" s="213">
        <v>41.039833205311091</v>
      </c>
    </row>
    <row r="13" spans="1:44">
      <c r="A13" s="211">
        <v>9</v>
      </c>
      <c r="B13" s="204" t="s">
        <v>8</v>
      </c>
      <c r="C13" s="212">
        <v>2437</v>
      </c>
      <c r="D13" s="213">
        <v>99.21173574066475</v>
      </c>
      <c r="E13" s="213">
        <v>-196.45014361920394</v>
      </c>
      <c r="F13" s="213">
        <v>-100.51990151826016</v>
      </c>
      <c r="G13" s="223">
        <v>-197.75830939679935</v>
      </c>
      <c r="H13" s="213">
        <v>3.8920804267542062</v>
      </c>
      <c r="I13" s="213">
        <v>0</v>
      </c>
      <c r="J13" s="213">
        <v>0</v>
      </c>
      <c r="K13" s="213">
        <v>0</v>
      </c>
      <c r="L13" s="213">
        <v>0</v>
      </c>
      <c r="M13" s="213">
        <v>12.124743537135823</v>
      </c>
      <c r="N13" s="213">
        <v>0</v>
      </c>
      <c r="O13" s="213">
        <v>0</v>
      </c>
      <c r="P13" s="213">
        <v>0</v>
      </c>
      <c r="Q13" s="213">
        <v>0</v>
      </c>
      <c r="R13" s="213">
        <v>0</v>
      </c>
      <c r="S13" s="213">
        <v>0</v>
      </c>
      <c r="T13" s="213">
        <v>0</v>
      </c>
      <c r="U13" s="213">
        <v>0</v>
      </c>
      <c r="V13" s="213">
        <v>3.5638079606073041</v>
      </c>
      <c r="W13" s="213">
        <v>0</v>
      </c>
      <c r="X13" s="213">
        <v>0</v>
      </c>
      <c r="Y13" s="213">
        <v>0</v>
      </c>
      <c r="Z13" s="213">
        <v>0</v>
      </c>
      <c r="AA13" s="213">
        <v>0</v>
      </c>
      <c r="AB13" s="213">
        <v>0</v>
      </c>
      <c r="AC13" s="213">
        <v>0</v>
      </c>
      <c r="AD13" s="213">
        <v>0</v>
      </c>
      <c r="AE13" s="213">
        <v>0</v>
      </c>
      <c r="AF13" s="213">
        <v>1.4205990972507181</v>
      </c>
      <c r="AG13" s="213">
        <v>19.572425112843661</v>
      </c>
      <c r="AH13" s="213">
        <v>0</v>
      </c>
      <c r="AI13" s="213">
        <v>0</v>
      </c>
      <c r="AJ13" s="213">
        <v>0</v>
      </c>
      <c r="AK13" s="213">
        <v>0</v>
      </c>
      <c r="AL13" s="213">
        <v>39.065654493229381</v>
      </c>
      <c r="AM13" s="213">
        <v>0</v>
      </c>
      <c r="AN13" s="213">
        <v>0</v>
      </c>
      <c r="AO13" s="213">
        <v>19.572425112843661</v>
      </c>
      <c r="AP13" s="209">
        <f t="shared" si="1"/>
        <v>78.210504718916695</v>
      </c>
      <c r="AQ13" s="213">
        <v>0</v>
      </c>
      <c r="AR13" s="213">
        <v>0</v>
      </c>
    </row>
    <row r="14" spans="1:44">
      <c r="A14" s="211">
        <v>10</v>
      </c>
      <c r="B14" s="204" t="s">
        <v>9</v>
      </c>
      <c r="C14" s="212">
        <v>10933</v>
      </c>
      <c r="D14" s="213">
        <v>271.38406658739598</v>
      </c>
      <c r="E14" s="213">
        <v>-196.4500137199305</v>
      </c>
      <c r="F14" s="213">
        <v>-100.51998536540748</v>
      </c>
      <c r="G14" s="223">
        <v>-25.585932497942011</v>
      </c>
      <c r="H14" s="213">
        <v>8.5777920058538371</v>
      </c>
      <c r="I14" s="213">
        <v>0</v>
      </c>
      <c r="J14" s="213">
        <v>0</v>
      </c>
      <c r="K14" s="213">
        <v>0</v>
      </c>
      <c r="L14" s="213">
        <v>0</v>
      </c>
      <c r="M14" s="213">
        <v>2.7026433732735753</v>
      </c>
      <c r="N14" s="213">
        <v>43.815604134272384</v>
      </c>
      <c r="O14" s="213">
        <v>0</v>
      </c>
      <c r="P14" s="213">
        <v>0</v>
      </c>
      <c r="Q14" s="213">
        <v>0</v>
      </c>
      <c r="R14" s="213">
        <v>0</v>
      </c>
      <c r="S14" s="213">
        <v>0</v>
      </c>
      <c r="T14" s="213">
        <v>0</v>
      </c>
      <c r="U14" s="213">
        <v>0</v>
      </c>
      <c r="V14" s="213">
        <v>3.5639806091649135</v>
      </c>
      <c r="W14" s="213">
        <v>136.83773895545596</v>
      </c>
      <c r="X14" s="213">
        <v>0</v>
      </c>
      <c r="Y14" s="213">
        <v>0</v>
      </c>
      <c r="Z14" s="213">
        <v>0</v>
      </c>
      <c r="AA14" s="213">
        <v>0</v>
      </c>
      <c r="AB14" s="213">
        <v>0</v>
      </c>
      <c r="AC14" s="213">
        <v>0</v>
      </c>
      <c r="AD14" s="213">
        <v>0</v>
      </c>
      <c r="AE14" s="213">
        <v>0</v>
      </c>
      <c r="AF14" s="213">
        <v>1.2916857221256746</v>
      </c>
      <c r="AG14" s="213">
        <v>20.859416445623342</v>
      </c>
      <c r="AH14" s="213">
        <v>0</v>
      </c>
      <c r="AI14" s="213">
        <v>0</v>
      </c>
      <c r="AJ14" s="213">
        <v>0</v>
      </c>
      <c r="AK14" s="213">
        <v>0</v>
      </c>
      <c r="AL14" s="213">
        <v>30.477545047105096</v>
      </c>
      <c r="AM14" s="213">
        <v>0</v>
      </c>
      <c r="AN14" s="213">
        <v>3.4889783225098325</v>
      </c>
      <c r="AO14" s="213">
        <v>19.768681972011343</v>
      </c>
      <c r="AP14" s="209">
        <f t="shared" si="1"/>
        <v>74.594621787249608</v>
      </c>
      <c r="AQ14" s="213">
        <v>0</v>
      </c>
      <c r="AR14" s="213">
        <v>0</v>
      </c>
    </row>
    <row r="15" spans="1:44">
      <c r="A15" s="211">
        <v>16</v>
      </c>
      <c r="B15" s="204" t="s">
        <v>10</v>
      </c>
      <c r="C15" s="212">
        <v>7968</v>
      </c>
      <c r="D15" s="213">
        <v>231.42482429718876</v>
      </c>
      <c r="E15" s="213">
        <v>-196.45005020080322</v>
      </c>
      <c r="F15" s="213">
        <v>-100.5199548192771</v>
      </c>
      <c r="G15" s="223">
        <v>-65.545180722891573</v>
      </c>
      <c r="H15" s="213">
        <v>8.0293674698795172</v>
      </c>
      <c r="I15" s="213">
        <v>0</v>
      </c>
      <c r="J15" s="213">
        <v>0</v>
      </c>
      <c r="K15" s="213">
        <v>0</v>
      </c>
      <c r="L15" s="213">
        <v>0</v>
      </c>
      <c r="M15" s="213">
        <v>2.5957580321285141</v>
      </c>
      <c r="N15" s="213">
        <v>0</v>
      </c>
      <c r="O15" s="213">
        <v>0</v>
      </c>
      <c r="P15" s="213">
        <v>0</v>
      </c>
      <c r="Q15" s="213">
        <v>0</v>
      </c>
      <c r="R15" s="213">
        <v>0</v>
      </c>
      <c r="S15" s="213">
        <v>0</v>
      </c>
      <c r="T15" s="213">
        <v>0</v>
      </c>
      <c r="U15" s="213">
        <v>0</v>
      </c>
      <c r="V15" s="213">
        <v>3.5640060240963853</v>
      </c>
      <c r="W15" s="213">
        <v>191.3578062248996</v>
      </c>
      <c r="X15" s="213">
        <v>0</v>
      </c>
      <c r="Y15" s="213">
        <v>0</v>
      </c>
      <c r="Z15" s="213">
        <v>0</v>
      </c>
      <c r="AA15" s="213">
        <v>0</v>
      </c>
      <c r="AB15" s="213">
        <v>0</v>
      </c>
      <c r="AC15" s="213">
        <v>0</v>
      </c>
      <c r="AD15" s="213">
        <v>0</v>
      </c>
      <c r="AE15" s="213">
        <v>0</v>
      </c>
      <c r="AF15" s="213">
        <v>1.0220883534136547</v>
      </c>
      <c r="AG15" s="213">
        <v>6.7344377510040161</v>
      </c>
      <c r="AH15" s="213">
        <v>0</v>
      </c>
      <c r="AI15" s="213">
        <v>0</v>
      </c>
      <c r="AJ15" s="213">
        <v>0</v>
      </c>
      <c r="AK15" s="213">
        <v>0</v>
      </c>
      <c r="AL15" s="213">
        <v>11.94816767068273</v>
      </c>
      <c r="AM15" s="213">
        <v>0</v>
      </c>
      <c r="AN15" s="213">
        <v>0</v>
      </c>
      <c r="AO15" s="213">
        <v>6.1731927710843371</v>
      </c>
      <c r="AP15" s="209">
        <f t="shared" si="1"/>
        <v>24.855798192771083</v>
      </c>
      <c r="AQ15" s="213">
        <v>0</v>
      </c>
      <c r="AR15" s="213">
        <v>0</v>
      </c>
    </row>
    <row r="16" spans="1:44">
      <c r="A16" s="211">
        <v>18</v>
      </c>
      <c r="B16" s="204" t="s">
        <v>11</v>
      </c>
      <c r="C16" s="212">
        <v>4700</v>
      </c>
      <c r="D16" s="213">
        <v>301.84276595744683</v>
      </c>
      <c r="E16" s="213">
        <v>-196.45</v>
      </c>
      <c r="F16" s="213">
        <v>-100.52</v>
      </c>
      <c r="G16" s="223">
        <v>4.8727659574468083</v>
      </c>
      <c r="H16" s="213">
        <v>3.9697872340425531</v>
      </c>
      <c r="I16" s="213">
        <v>0</v>
      </c>
      <c r="J16" s="213">
        <v>0</v>
      </c>
      <c r="K16" s="213">
        <v>0</v>
      </c>
      <c r="L16" s="213">
        <v>0</v>
      </c>
      <c r="M16" s="213">
        <v>0</v>
      </c>
      <c r="N16" s="213">
        <v>0</v>
      </c>
      <c r="O16" s="213">
        <v>0</v>
      </c>
      <c r="P16" s="213">
        <v>0</v>
      </c>
      <c r="Q16" s="213">
        <v>0</v>
      </c>
      <c r="R16" s="213">
        <v>0</v>
      </c>
      <c r="S16" s="213">
        <v>0</v>
      </c>
      <c r="T16" s="213">
        <v>0</v>
      </c>
      <c r="U16" s="213">
        <v>0</v>
      </c>
      <c r="V16" s="213">
        <v>3.5640425531914892</v>
      </c>
      <c r="W16" s="213">
        <v>282.86808510638298</v>
      </c>
      <c r="X16" s="213">
        <v>0</v>
      </c>
      <c r="Y16" s="213">
        <v>0</v>
      </c>
      <c r="Z16" s="213">
        <v>0</v>
      </c>
      <c r="AA16" s="213">
        <v>0</v>
      </c>
      <c r="AB16" s="213">
        <v>0</v>
      </c>
      <c r="AC16" s="213">
        <v>0</v>
      </c>
      <c r="AD16" s="213">
        <v>0</v>
      </c>
      <c r="AE16" s="213">
        <v>0</v>
      </c>
      <c r="AF16" s="213">
        <v>1.3127659574468085</v>
      </c>
      <c r="AG16" s="213">
        <v>0</v>
      </c>
      <c r="AH16" s="213">
        <v>0</v>
      </c>
      <c r="AI16" s="213">
        <v>0</v>
      </c>
      <c r="AJ16" s="213">
        <v>0</v>
      </c>
      <c r="AK16" s="213">
        <v>0</v>
      </c>
      <c r="AL16" s="213">
        <v>10.128085106382979</v>
      </c>
      <c r="AM16" s="213">
        <v>0</v>
      </c>
      <c r="AN16" s="213">
        <v>0</v>
      </c>
      <c r="AO16" s="213">
        <v>0</v>
      </c>
      <c r="AP16" s="209">
        <f t="shared" si="1"/>
        <v>10.128085106382979</v>
      </c>
      <c r="AQ16" s="213">
        <v>0</v>
      </c>
      <c r="AR16" s="213">
        <v>0</v>
      </c>
    </row>
    <row r="17" spans="1:44">
      <c r="A17" s="211">
        <v>19</v>
      </c>
      <c r="B17" s="204" t="s">
        <v>12</v>
      </c>
      <c r="C17" s="212">
        <v>3961</v>
      </c>
      <c r="D17" s="213">
        <v>47.7263317344105</v>
      </c>
      <c r="E17" s="213">
        <v>-196.44988639232517</v>
      </c>
      <c r="F17" s="213">
        <v>-100.52007068921989</v>
      </c>
      <c r="G17" s="223">
        <v>-249.24362534713455</v>
      </c>
      <c r="H17" s="213">
        <v>8.2423630396364551</v>
      </c>
      <c r="I17" s="213">
        <v>0</v>
      </c>
      <c r="J17" s="213">
        <v>0</v>
      </c>
      <c r="K17" s="213">
        <v>0</v>
      </c>
      <c r="L17" s="213">
        <v>0</v>
      </c>
      <c r="M17" s="213">
        <v>0</v>
      </c>
      <c r="N17" s="213">
        <v>0</v>
      </c>
      <c r="O17" s="213">
        <v>0</v>
      </c>
      <c r="P17" s="213">
        <v>0</v>
      </c>
      <c r="Q17" s="213">
        <v>0</v>
      </c>
      <c r="R17" s="213">
        <v>0</v>
      </c>
      <c r="S17" s="213">
        <v>0</v>
      </c>
      <c r="T17" s="213">
        <v>0</v>
      </c>
      <c r="U17" s="213">
        <v>0</v>
      </c>
      <c r="V17" s="213">
        <v>3.5639989901540017</v>
      </c>
      <c r="W17" s="213">
        <v>0</v>
      </c>
      <c r="X17" s="213">
        <v>0</v>
      </c>
      <c r="Y17" s="213">
        <v>0</v>
      </c>
      <c r="Z17" s="213">
        <v>0</v>
      </c>
      <c r="AA17" s="213">
        <v>0</v>
      </c>
      <c r="AB17" s="213">
        <v>0</v>
      </c>
      <c r="AC17" s="213">
        <v>0</v>
      </c>
      <c r="AD17" s="213">
        <v>0</v>
      </c>
      <c r="AE17" s="213">
        <v>0</v>
      </c>
      <c r="AF17" s="213">
        <v>1.3844988639232516</v>
      </c>
      <c r="AG17" s="213">
        <v>1.8815955566776066</v>
      </c>
      <c r="AH17" s="213">
        <v>0</v>
      </c>
      <c r="AI17" s="213">
        <v>0</v>
      </c>
      <c r="AJ17" s="213">
        <v>0</v>
      </c>
      <c r="AK17" s="213">
        <v>0</v>
      </c>
      <c r="AL17" s="213">
        <v>42.0616006059076</v>
      </c>
      <c r="AM17" s="213">
        <v>0</v>
      </c>
      <c r="AN17" s="213">
        <v>0</v>
      </c>
      <c r="AO17" s="213">
        <v>-9.407725321888412</v>
      </c>
      <c r="AP17" s="209">
        <f t="shared" si="1"/>
        <v>34.535470840696796</v>
      </c>
      <c r="AQ17" s="213">
        <v>0</v>
      </c>
      <c r="AR17" s="213">
        <v>0</v>
      </c>
    </row>
    <row r="18" spans="1:44">
      <c r="A18" s="211">
        <v>20</v>
      </c>
      <c r="B18" s="204" t="s">
        <v>13</v>
      </c>
      <c r="C18" s="212">
        <v>16405</v>
      </c>
      <c r="D18" s="213">
        <v>160.50868637610483</v>
      </c>
      <c r="E18" s="213">
        <v>-196.44998476074369</v>
      </c>
      <c r="F18" s="213">
        <v>-100.52002438281012</v>
      </c>
      <c r="G18" s="223">
        <v>-136.46132276744896</v>
      </c>
      <c r="H18" s="213">
        <v>7.4312099969521483</v>
      </c>
      <c r="I18" s="213">
        <v>0</v>
      </c>
      <c r="J18" s="213">
        <v>0</v>
      </c>
      <c r="K18" s="213">
        <v>0</v>
      </c>
      <c r="L18" s="213">
        <v>0</v>
      </c>
      <c r="M18" s="213">
        <v>3.9625114294422432</v>
      </c>
      <c r="N18" s="213">
        <v>0</v>
      </c>
      <c r="O18" s="213">
        <v>0</v>
      </c>
      <c r="P18" s="213">
        <v>0</v>
      </c>
      <c r="Q18" s="213">
        <v>0</v>
      </c>
      <c r="R18" s="213">
        <v>0</v>
      </c>
      <c r="S18" s="213">
        <v>0</v>
      </c>
      <c r="T18" s="213">
        <v>0</v>
      </c>
      <c r="U18" s="213">
        <v>0</v>
      </c>
      <c r="V18" s="213">
        <v>3.5639743980493752</v>
      </c>
      <c r="W18" s="213">
        <v>83.593172813166717</v>
      </c>
      <c r="X18" s="213">
        <v>1.158732093873819</v>
      </c>
      <c r="Y18" s="213">
        <v>0</v>
      </c>
      <c r="Z18" s="213">
        <v>0</v>
      </c>
      <c r="AA18" s="213">
        <v>0</v>
      </c>
      <c r="AB18" s="213">
        <v>0</v>
      </c>
      <c r="AC18" s="213">
        <v>0</v>
      </c>
      <c r="AD18" s="213">
        <v>0</v>
      </c>
      <c r="AE18" s="213">
        <v>0</v>
      </c>
      <c r="AF18" s="213">
        <v>1.2320633953063092</v>
      </c>
      <c r="AG18" s="213">
        <v>7.7231331911002741</v>
      </c>
      <c r="AH18" s="213">
        <v>0</v>
      </c>
      <c r="AI18" s="213">
        <v>0</v>
      </c>
      <c r="AJ18" s="213">
        <v>0</v>
      </c>
      <c r="AK18" s="213">
        <v>0</v>
      </c>
      <c r="AL18" s="213">
        <v>34.819811033221576</v>
      </c>
      <c r="AM18" s="213">
        <v>0</v>
      </c>
      <c r="AN18" s="213">
        <v>9.3009448338921068</v>
      </c>
      <c r="AO18" s="213">
        <v>7.7231331911002741</v>
      </c>
      <c r="AP18" s="209">
        <f t="shared" si="1"/>
        <v>59.567022249314235</v>
      </c>
      <c r="AQ18" s="213">
        <v>0</v>
      </c>
      <c r="AR18" s="213">
        <v>0</v>
      </c>
    </row>
    <row r="19" spans="1:44">
      <c r="A19" s="211">
        <v>46</v>
      </c>
      <c r="B19" s="204" t="s">
        <v>14</v>
      </c>
      <c r="C19" s="212">
        <v>1320</v>
      </c>
      <c r="D19" s="213">
        <v>29.15909090909091</v>
      </c>
      <c r="E19" s="213">
        <v>-196.45</v>
      </c>
      <c r="F19" s="213">
        <v>-100.51969696969697</v>
      </c>
      <c r="G19" s="223">
        <v>-267.81060606060606</v>
      </c>
      <c r="H19" s="213">
        <v>11.171212121212122</v>
      </c>
      <c r="I19" s="213">
        <v>0</v>
      </c>
      <c r="J19" s="213">
        <v>0</v>
      </c>
      <c r="K19" s="213">
        <v>0</v>
      </c>
      <c r="L19" s="213">
        <v>0</v>
      </c>
      <c r="M19" s="213">
        <v>0</v>
      </c>
      <c r="N19" s="213">
        <v>0</v>
      </c>
      <c r="O19" s="213">
        <v>0</v>
      </c>
      <c r="P19" s="213">
        <v>0</v>
      </c>
      <c r="Q19" s="213">
        <v>0</v>
      </c>
      <c r="R19" s="213">
        <v>0</v>
      </c>
      <c r="S19" s="213">
        <v>0</v>
      </c>
      <c r="T19" s="213">
        <v>0</v>
      </c>
      <c r="U19" s="213">
        <v>0</v>
      </c>
      <c r="V19" s="213">
        <v>3.5636363636363635</v>
      </c>
      <c r="W19" s="213">
        <v>0</v>
      </c>
      <c r="X19" s="213">
        <v>0</v>
      </c>
      <c r="Y19" s="213">
        <v>0</v>
      </c>
      <c r="Z19" s="213">
        <v>0</v>
      </c>
      <c r="AA19" s="213">
        <v>0</v>
      </c>
      <c r="AB19" s="213">
        <v>0</v>
      </c>
      <c r="AC19" s="213">
        <v>0</v>
      </c>
      <c r="AD19" s="213">
        <v>0</v>
      </c>
      <c r="AE19" s="213">
        <v>0</v>
      </c>
      <c r="AF19" s="213">
        <v>0.87424242424242427</v>
      </c>
      <c r="AG19" s="213">
        <v>6.7750000000000004</v>
      </c>
      <c r="AH19" s="213">
        <v>0</v>
      </c>
      <c r="AI19" s="213">
        <v>0</v>
      </c>
      <c r="AJ19" s="213">
        <v>0</v>
      </c>
      <c r="AK19" s="213">
        <v>0</v>
      </c>
      <c r="AL19" s="213">
        <v>0</v>
      </c>
      <c r="AM19" s="213">
        <v>0</v>
      </c>
      <c r="AN19" s="213">
        <v>0</v>
      </c>
      <c r="AO19" s="213">
        <v>6.7750000000000004</v>
      </c>
      <c r="AP19" s="209">
        <f t="shared" si="1"/>
        <v>13.55</v>
      </c>
      <c r="AQ19" s="213">
        <v>0</v>
      </c>
      <c r="AR19" s="213">
        <v>0</v>
      </c>
    </row>
    <row r="20" spans="1:44">
      <c r="A20" s="211">
        <v>47</v>
      </c>
      <c r="B20" s="204" t="s">
        <v>15</v>
      </c>
      <c r="C20" s="212">
        <v>1771</v>
      </c>
      <c r="D20" s="213">
        <v>257.68322981366458</v>
      </c>
      <c r="E20" s="213">
        <v>-196.45002823263692</v>
      </c>
      <c r="F20" s="213">
        <v>-100.52004517221908</v>
      </c>
      <c r="G20" s="223">
        <v>-39.28684359119142</v>
      </c>
      <c r="H20" s="213">
        <v>10.10050818746471</v>
      </c>
      <c r="I20" s="213">
        <v>0</v>
      </c>
      <c r="J20" s="213">
        <v>0</v>
      </c>
      <c r="K20" s="213">
        <v>0</v>
      </c>
      <c r="L20" s="213">
        <v>0</v>
      </c>
      <c r="M20" s="213">
        <v>0</v>
      </c>
      <c r="N20" s="213">
        <v>0</v>
      </c>
      <c r="O20" s="213">
        <v>0</v>
      </c>
      <c r="P20" s="213">
        <v>0</v>
      </c>
      <c r="Q20" s="213">
        <v>0</v>
      </c>
      <c r="R20" s="213">
        <v>0</v>
      </c>
      <c r="S20" s="213">
        <v>0</v>
      </c>
      <c r="T20" s="213">
        <v>0</v>
      </c>
      <c r="U20" s="213">
        <v>0</v>
      </c>
      <c r="V20" s="213">
        <v>3.5640880858272164</v>
      </c>
      <c r="W20" s="213">
        <v>189.313382269904</v>
      </c>
      <c r="X20" s="213">
        <v>0</v>
      </c>
      <c r="Y20" s="213">
        <v>0</v>
      </c>
      <c r="Z20" s="213">
        <v>0</v>
      </c>
      <c r="AA20" s="213">
        <v>0</v>
      </c>
      <c r="AB20" s="213">
        <v>0</v>
      </c>
      <c r="AC20" s="213">
        <v>0</v>
      </c>
      <c r="AD20" s="213">
        <v>0</v>
      </c>
      <c r="AE20" s="213">
        <v>0</v>
      </c>
      <c r="AF20" s="213">
        <v>0.9486166007905138</v>
      </c>
      <c r="AG20" s="213">
        <v>0</v>
      </c>
      <c r="AH20" s="213">
        <v>0</v>
      </c>
      <c r="AI20" s="213">
        <v>0</v>
      </c>
      <c r="AJ20" s="213">
        <v>0</v>
      </c>
      <c r="AK20" s="213">
        <v>0</v>
      </c>
      <c r="AL20" s="213">
        <v>53.756634669678149</v>
      </c>
      <c r="AM20" s="213">
        <v>0</v>
      </c>
      <c r="AN20" s="213">
        <v>0</v>
      </c>
      <c r="AO20" s="213">
        <v>0</v>
      </c>
      <c r="AP20" s="209">
        <f t="shared" si="1"/>
        <v>53.756634669678149</v>
      </c>
      <c r="AQ20" s="213">
        <v>0</v>
      </c>
      <c r="AR20" s="213">
        <v>0</v>
      </c>
    </row>
    <row r="21" spans="1:44">
      <c r="A21" s="211">
        <v>49</v>
      </c>
      <c r="B21" s="204" t="s">
        <v>16</v>
      </c>
      <c r="C21" s="212">
        <v>314024</v>
      </c>
      <c r="D21" s="213">
        <v>321.26623761241177</v>
      </c>
      <c r="E21" s="213">
        <v>-196.450000636894</v>
      </c>
      <c r="F21" s="213">
        <v>-100.51999847145441</v>
      </c>
      <c r="G21" s="223">
        <v>24.296238504063382</v>
      </c>
      <c r="H21" s="213">
        <v>9.1400306982905768</v>
      </c>
      <c r="I21" s="213">
        <v>0</v>
      </c>
      <c r="J21" s="213">
        <v>0</v>
      </c>
      <c r="K21" s="213">
        <v>0</v>
      </c>
      <c r="L21" s="213">
        <v>1.3673349807658013</v>
      </c>
      <c r="M21" s="213">
        <v>0.18818625328000407</v>
      </c>
      <c r="N21" s="213">
        <v>0.93418019004916819</v>
      </c>
      <c r="O21" s="213">
        <v>0</v>
      </c>
      <c r="P21" s="213">
        <v>0</v>
      </c>
      <c r="Q21" s="213">
        <v>0</v>
      </c>
      <c r="R21" s="213">
        <v>0</v>
      </c>
      <c r="S21" s="213">
        <v>0</v>
      </c>
      <c r="T21" s="213">
        <v>3.8643161032277789</v>
      </c>
      <c r="U21" s="213">
        <v>0</v>
      </c>
      <c r="V21" s="213">
        <v>3.5640014775940694</v>
      </c>
      <c r="W21" s="213">
        <v>181.95240809619648</v>
      </c>
      <c r="X21" s="213">
        <v>0</v>
      </c>
      <c r="Y21" s="213">
        <v>1.8279781163223192</v>
      </c>
      <c r="Z21" s="213">
        <v>0</v>
      </c>
      <c r="AA21" s="213">
        <v>1.1782538914223117</v>
      </c>
      <c r="AB21" s="213">
        <v>0</v>
      </c>
      <c r="AC21" s="213">
        <v>2.3023749777087104</v>
      </c>
      <c r="AD21" s="213">
        <v>0</v>
      </c>
      <c r="AE21" s="213">
        <v>0</v>
      </c>
      <c r="AF21" s="213">
        <v>1.5731886734771865</v>
      </c>
      <c r="AG21" s="213">
        <v>54.733545843629784</v>
      </c>
      <c r="AH21" s="213">
        <v>0</v>
      </c>
      <c r="AI21" s="213">
        <v>0</v>
      </c>
      <c r="AJ21" s="213">
        <v>0</v>
      </c>
      <c r="AK21" s="213">
        <v>0</v>
      </c>
      <c r="AL21" s="213">
        <v>34.41000687845515</v>
      </c>
      <c r="AM21" s="213">
        <v>0</v>
      </c>
      <c r="AN21" s="213">
        <v>20.285971772858126</v>
      </c>
      <c r="AO21" s="213">
        <v>3.9444596591343335</v>
      </c>
      <c r="AP21" s="209">
        <f t="shared" si="1"/>
        <v>113.37398415407739</v>
      </c>
      <c r="AQ21" s="213">
        <v>0</v>
      </c>
      <c r="AR21" s="213">
        <v>0</v>
      </c>
    </row>
    <row r="22" spans="1:44">
      <c r="A22" s="211">
        <v>50</v>
      </c>
      <c r="B22" s="204" t="s">
        <v>17</v>
      </c>
      <c r="C22" s="212">
        <v>11184</v>
      </c>
      <c r="D22" s="213">
        <v>197.78567596566523</v>
      </c>
      <c r="E22" s="213">
        <v>-196.45001788268956</v>
      </c>
      <c r="F22" s="213">
        <v>-100.52002861230329</v>
      </c>
      <c r="G22" s="223">
        <v>-99.184370529327609</v>
      </c>
      <c r="H22" s="213">
        <v>4.4841738197424892</v>
      </c>
      <c r="I22" s="213">
        <v>0</v>
      </c>
      <c r="J22" s="213">
        <v>0</v>
      </c>
      <c r="K22" s="213">
        <v>0</v>
      </c>
      <c r="L22" s="213">
        <v>1.0102825464949929</v>
      </c>
      <c r="M22" s="213">
        <v>0</v>
      </c>
      <c r="N22" s="213">
        <v>0</v>
      </c>
      <c r="O22" s="213">
        <v>0</v>
      </c>
      <c r="P22" s="213">
        <v>0</v>
      </c>
      <c r="Q22" s="213">
        <v>0</v>
      </c>
      <c r="R22" s="213">
        <v>0</v>
      </c>
      <c r="S22" s="213">
        <v>0</v>
      </c>
      <c r="T22" s="213">
        <v>0</v>
      </c>
      <c r="U22" s="213">
        <v>0</v>
      </c>
      <c r="V22" s="213">
        <v>3.5640200286123034</v>
      </c>
      <c r="W22" s="213">
        <v>131.03272532188842</v>
      </c>
      <c r="X22" s="213">
        <v>0</v>
      </c>
      <c r="Y22" s="213">
        <v>0</v>
      </c>
      <c r="Z22" s="213">
        <v>0</v>
      </c>
      <c r="AA22" s="213">
        <v>0</v>
      </c>
      <c r="AB22" s="213">
        <v>0</v>
      </c>
      <c r="AC22" s="213">
        <v>0</v>
      </c>
      <c r="AD22" s="213">
        <v>0</v>
      </c>
      <c r="AE22" s="213">
        <v>0</v>
      </c>
      <c r="AF22" s="213">
        <v>1.1755185979971388</v>
      </c>
      <c r="AG22" s="213">
        <v>11.061874105865522</v>
      </c>
      <c r="AH22" s="213">
        <v>0</v>
      </c>
      <c r="AI22" s="213">
        <v>0</v>
      </c>
      <c r="AJ22" s="213">
        <v>0</v>
      </c>
      <c r="AK22" s="213">
        <v>0</v>
      </c>
      <c r="AL22" s="213">
        <v>34.049803290414879</v>
      </c>
      <c r="AM22" s="213">
        <v>0</v>
      </c>
      <c r="AN22" s="213">
        <v>3.4106759656652361</v>
      </c>
      <c r="AO22" s="213">
        <v>7.9966022889842634</v>
      </c>
      <c r="AP22" s="209">
        <f t="shared" si="1"/>
        <v>56.518955650929897</v>
      </c>
      <c r="AQ22" s="213">
        <v>0</v>
      </c>
      <c r="AR22" s="213">
        <v>0</v>
      </c>
    </row>
    <row r="23" spans="1:44">
      <c r="A23" s="211">
        <v>51</v>
      </c>
      <c r="B23" s="204" t="s">
        <v>18</v>
      </c>
      <c r="C23" s="212">
        <v>9143</v>
      </c>
      <c r="D23" s="213">
        <v>245.24762113091984</v>
      </c>
      <c r="E23" s="213">
        <v>-196.44996171934812</v>
      </c>
      <c r="F23" s="213">
        <v>-100.51996062561523</v>
      </c>
      <c r="G23" s="223">
        <v>-51.722301214043533</v>
      </c>
      <c r="H23" s="213">
        <v>14.359619380947173</v>
      </c>
      <c r="I23" s="213">
        <v>0</v>
      </c>
      <c r="J23" s="213">
        <v>0</v>
      </c>
      <c r="K23" s="213">
        <v>0</v>
      </c>
      <c r="L23" s="213">
        <v>1.235808815487258</v>
      </c>
      <c r="M23" s="213">
        <v>3.2317620037186918</v>
      </c>
      <c r="N23" s="213">
        <v>0</v>
      </c>
      <c r="O23" s="213">
        <v>0</v>
      </c>
      <c r="P23" s="213">
        <v>0</v>
      </c>
      <c r="Q23" s="213">
        <v>0</v>
      </c>
      <c r="R23" s="213">
        <v>0</v>
      </c>
      <c r="S23" s="213">
        <v>0</v>
      </c>
      <c r="T23" s="213">
        <v>0</v>
      </c>
      <c r="U23" s="213">
        <v>0</v>
      </c>
      <c r="V23" s="213">
        <v>3.5640380619052827</v>
      </c>
      <c r="W23" s="213">
        <v>165.46210215465382</v>
      </c>
      <c r="X23" s="213">
        <v>0</v>
      </c>
      <c r="Y23" s="213">
        <v>0</v>
      </c>
      <c r="Z23" s="213">
        <v>0</v>
      </c>
      <c r="AA23" s="213">
        <v>0</v>
      </c>
      <c r="AB23" s="213">
        <v>0</v>
      </c>
      <c r="AC23" s="213">
        <v>0</v>
      </c>
      <c r="AD23" s="213">
        <v>0</v>
      </c>
      <c r="AE23" s="213">
        <v>0</v>
      </c>
      <c r="AF23" s="213">
        <v>1.2289182981515914</v>
      </c>
      <c r="AG23" s="213">
        <v>11.411899814065405</v>
      </c>
      <c r="AH23" s="213">
        <v>0</v>
      </c>
      <c r="AI23" s="213">
        <v>0</v>
      </c>
      <c r="AJ23" s="213">
        <v>0</v>
      </c>
      <c r="AK23" s="213">
        <v>0</v>
      </c>
      <c r="AL23" s="213">
        <v>20.825330854205404</v>
      </c>
      <c r="AM23" s="213">
        <v>0</v>
      </c>
      <c r="AN23" s="213">
        <v>12.516241933719785</v>
      </c>
      <c r="AO23" s="213">
        <v>11.411899814065405</v>
      </c>
      <c r="AP23" s="209">
        <f t="shared" si="1"/>
        <v>56.165372416056002</v>
      </c>
      <c r="AQ23" s="213">
        <v>0</v>
      </c>
      <c r="AR23" s="213">
        <v>0</v>
      </c>
    </row>
    <row r="24" spans="1:44">
      <c r="A24" s="211">
        <v>52</v>
      </c>
      <c r="B24" s="204" t="s">
        <v>19</v>
      </c>
      <c r="C24" s="212">
        <v>2292</v>
      </c>
      <c r="D24" s="213">
        <v>406.11169284467712</v>
      </c>
      <c r="E24" s="213">
        <v>-196.44982547993018</v>
      </c>
      <c r="F24" s="213">
        <v>-100.52006980802793</v>
      </c>
      <c r="G24" s="223">
        <v>109.14179755671903</v>
      </c>
      <c r="H24" s="213">
        <v>8.1858638743455501</v>
      </c>
      <c r="I24" s="213">
        <v>0</v>
      </c>
      <c r="J24" s="213">
        <v>0</v>
      </c>
      <c r="K24" s="213">
        <v>0</v>
      </c>
      <c r="L24" s="213">
        <v>0</v>
      </c>
      <c r="M24" s="213">
        <v>0</v>
      </c>
      <c r="N24" s="213">
        <v>0</v>
      </c>
      <c r="O24" s="213">
        <v>0</v>
      </c>
      <c r="P24" s="213">
        <v>0</v>
      </c>
      <c r="Q24" s="213">
        <v>0</v>
      </c>
      <c r="R24" s="213">
        <v>0</v>
      </c>
      <c r="S24" s="213">
        <v>0</v>
      </c>
      <c r="T24" s="213">
        <v>0</v>
      </c>
      <c r="U24" s="213">
        <v>0</v>
      </c>
      <c r="V24" s="213">
        <v>3.5641361256544504</v>
      </c>
      <c r="W24" s="213">
        <v>306.84467713787086</v>
      </c>
      <c r="X24" s="213">
        <v>0</v>
      </c>
      <c r="Y24" s="213">
        <v>0</v>
      </c>
      <c r="Z24" s="213">
        <v>0</v>
      </c>
      <c r="AA24" s="213">
        <v>0</v>
      </c>
      <c r="AB24" s="213">
        <v>0</v>
      </c>
      <c r="AC24" s="213">
        <v>0</v>
      </c>
      <c r="AD24" s="213">
        <v>0</v>
      </c>
      <c r="AE24" s="213">
        <v>0</v>
      </c>
      <c r="AF24" s="213">
        <v>1.1487783595113439</v>
      </c>
      <c r="AG24" s="213">
        <v>13.657068062827225</v>
      </c>
      <c r="AH24" s="213">
        <v>0</v>
      </c>
      <c r="AI24" s="213">
        <v>0</v>
      </c>
      <c r="AJ24" s="213">
        <v>0</v>
      </c>
      <c r="AK24" s="213">
        <v>0</v>
      </c>
      <c r="AL24" s="213">
        <v>62.305846422338568</v>
      </c>
      <c r="AM24" s="213">
        <v>0</v>
      </c>
      <c r="AN24" s="213">
        <v>0</v>
      </c>
      <c r="AO24" s="213">
        <v>10.405322862129145</v>
      </c>
      <c r="AP24" s="209">
        <f t="shared" si="1"/>
        <v>86.368237347294937</v>
      </c>
      <c r="AQ24" s="213">
        <v>0</v>
      </c>
      <c r="AR24" s="213">
        <v>0</v>
      </c>
    </row>
    <row r="25" spans="1:44">
      <c r="A25" s="211">
        <v>61</v>
      </c>
      <c r="B25" s="204" t="s">
        <v>20</v>
      </c>
      <c r="C25" s="212">
        <v>16469</v>
      </c>
      <c r="D25" s="213">
        <v>455.83569129880379</v>
      </c>
      <c r="E25" s="213">
        <v>-196.44999696399296</v>
      </c>
      <c r="F25" s="213">
        <v>-100.5200072864169</v>
      </c>
      <c r="G25" s="223">
        <v>158.86568704839397</v>
      </c>
      <c r="H25" s="213">
        <v>6.4062177424251621</v>
      </c>
      <c r="I25" s="213">
        <v>0</v>
      </c>
      <c r="J25" s="213">
        <v>0</v>
      </c>
      <c r="K25" s="213">
        <v>0</v>
      </c>
      <c r="L25" s="213">
        <v>0</v>
      </c>
      <c r="M25" s="213">
        <v>0</v>
      </c>
      <c r="N25" s="213">
        <v>12.495233468941647</v>
      </c>
      <c r="O25" s="213">
        <v>0</v>
      </c>
      <c r="P25" s="213">
        <v>0</v>
      </c>
      <c r="Q25" s="213">
        <v>0</v>
      </c>
      <c r="R25" s="213">
        <v>0</v>
      </c>
      <c r="S25" s="213">
        <v>0</v>
      </c>
      <c r="T25" s="213">
        <v>0</v>
      </c>
      <c r="U25" s="213">
        <v>0</v>
      </c>
      <c r="V25" s="213">
        <v>3.5640293885481813</v>
      </c>
      <c r="W25" s="213">
        <v>209.53621956402938</v>
      </c>
      <c r="X25" s="213">
        <v>1.4889185742910924</v>
      </c>
      <c r="Y25" s="213">
        <v>0</v>
      </c>
      <c r="Z25" s="213">
        <v>0</v>
      </c>
      <c r="AA25" s="213">
        <v>0</v>
      </c>
      <c r="AB25" s="213">
        <v>0</v>
      </c>
      <c r="AC25" s="213">
        <v>5.0729856093266132</v>
      </c>
      <c r="AD25" s="213">
        <v>0</v>
      </c>
      <c r="AE25" s="213">
        <v>0</v>
      </c>
      <c r="AF25" s="213">
        <v>1.137773999635679</v>
      </c>
      <c r="AG25" s="213">
        <v>42.719290788754627</v>
      </c>
      <c r="AH25" s="213">
        <v>0</v>
      </c>
      <c r="AI25" s="213">
        <v>0</v>
      </c>
      <c r="AJ25" s="213">
        <v>0</v>
      </c>
      <c r="AK25" s="213">
        <v>0</v>
      </c>
      <c r="AL25" s="213">
        <v>79.48539680612059</v>
      </c>
      <c r="AM25" s="213">
        <v>0</v>
      </c>
      <c r="AN25" s="213">
        <v>9.2648005343372404</v>
      </c>
      <c r="AO25" s="213">
        <v>36.926832230250774</v>
      </c>
      <c r="AP25" s="209">
        <f t="shared" si="1"/>
        <v>168.39632035946323</v>
      </c>
      <c r="AQ25" s="213">
        <v>5.8676908130426861</v>
      </c>
      <c r="AR25" s="213">
        <v>41.870301779100124</v>
      </c>
    </row>
    <row r="26" spans="1:44">
      <c r="A26" s="211">
        <v>69</v>
      </c>
      <c r="B26" s="204" t="s">
        <v>21</v>
      </c>
      <c r="C26" s="212">
        <v>6558</v>
      </c>
      <c r="D26" s="213">
        <v>401.26090271424215</v>
      </c>
      <c r="E26" s="213">
        <v>-196.44998475144862</v>
      </c>
      <c r="F26" s="213">
        <v>-100.51997560231779</v>
      </c>
      <c r="G26" s="223">
        <v>104.29094236047575</v>
      </c>
      <c r="H26" s="213">
        <v>12.557944495272949</v>
      </c>
      <c r="I26" s="213">
        <v>0</v>
      </c>
      <c r="J26" s="213">
        <v>0</v>
      </c>
      <c r="K26" s="213">
        <v>0</v>
      </c>
      <c r="L26" s="213">
        <v>0</v>
      </c>
      <c r="M26" s="213">
        <v>0</v>
      </c>
      <c r="N26" s="213">
        <v>113.35940835620616</v>
      </c>
      <c r="O26" s="213">
        <v>2.2217139371759682</v>
      </c>
      <c r="P26" s="213">
        <v>0</v>
      </c>
      <c r="Q26" s="213">
        <v>0</v>
      </c>
      <c r="R26" s="213">
        <v>0</v>
      </c>
      <c r="S26" s="213">
        <v>0</v>
      </c>
      <c r="T26" s="213">
        <v>0</v>
      </c>
      <c r="U26" s="213">
        <v>0</v>
      </c>
      <c r="V26" s="213">
        <v>3.5640439158279964</v>
      </c>
      <c r="W26" s="213">
        <v>183.95105215004574</v>
      </c>
      <c r="X26" s="213">
        <v>0</v>
      </c>
      <c r="Y26" s="213">
        <v>0</v>
      </c>
      <c r="Z26" s="213">
        <v>0</v>
      </c>
      <c r="AA26" s="213">
        <v>0</v>
      </c>
      <c r="AB26" s="213">
        <v>0</v>
      </c>
      <c r="AC26" s="213">
        <v>0</v>
      </c>
      <c r="AD26" s="213">
        <v>0</v>
      </c>
      <c r="AE26" s="213">
        <v>0</v>
      </c>
      <c r="AF26" s="213">
        <v>1.3830436108569686</v>
      </c>
      <c r="AG26" s="213">
        <v>0.90911863372979562</v>
      </c>
      <c r="AH26" s="213">
        <v>0</v>
      </c>
      <c r="AI26" s="213">
        <v>0</v>
      </c>
      <c r="AJ26" s="213">
        <v>-1.068008539188777</v>
      </c>
      <c r="AK26" s="213">
        <v>0</v>
      </c>
      <c r="AL26" s="213">
        <v>83.473467520585544</v>
      </c>
      <c r="AM26" s="213">
        <v>0</v>
      </c>
      <c r="AN26" s="213">
        <v>0</v>
      </c>
      <c r="AO26" s="213">
        <v>0.90911863372979562</v>
      </c>
      <c r="AP26" s="209">
        <f t="shared" si="1"/>
        <v>84.223696248856356</v>
      </c>
      <c r="AQ26" s="213">
        <v>0</v>
      </c>
      <c r="AR26" s="213">
        <v>0</v>
      </c>
    </row>
    <row r="27" spans="1:44">
      <c r="A27" s="211">
        <v>71</v>
      </c>
      <c r="B27" s="204" t="s">
        <v>22</v>
      </c>
      <c r="C27" s="212">
        <v>6473</v>
      </c>
      <c r="D27" s="213">
        <v>420.72562953808125</v>
      </c>
      <c r="E27" s="213">
        <v>-196.45002317318091</v>
      </c>
      <c r="F27" s="213">
        <v>-100.52000617951491</v>
      </c>
      <c r="G27" s="223">
        <v>123.75560018538545</v>
      </c>
      <c r="H27" s="213">
        <v>5.0987177506565731</v>
      </c>
      <c r="I27" s="213">
        <v>0</v>
      </c>
      <c r="J27" s="213">
        <v>0</v>
      </c>
      <c r="K27" s="213">
        <v>0</v>
      </c>
      <c r="L27" s="213">
        <v>0</v>
      </c>
      <c r="M27" s="213">
        <v>0</v>
      </c>
      <c r="N27" s="213">
        <v>103.78788815078016</v>
      </c>
      <c r="O27" s="213">
        <v>0</v>
      </c>
      <c r="P27" s="213">
        <v>0</v>
      </c>
      <c r="Q27" s="213">
        <v>0</v>
      </c>
      <c r="R27" s="213">
        <v>0</v>
      </c>
      <c r="S27" s="213">
        <v>0</v>
      </c>
      <c r="T27" s="213">
        <v>0</v>
      </c>
      <c r="U27" s="213">
        <v>0</v>
      </c>
      <c r="V27" s="213">
        <v>3.5640352232349759</v>
      </c>
      <c r="W27" s="213">
        <v>197.59184304032132</v>
      </c>
      <c r="X27" s="213">
        <v>2.3509964467789279</v>
      </c>
      <c r="Y27" s="213">
        <v>0</v>
      </c>
      <c r="Z27" s="213">
        <v>0</v>
      </c>
      <c r="AA27" s="213">
        <v>0</v>
      </c>
      <c r="AB27" s="213">
        <v>0</v>
      </c>
      <c r="AC27" s="213">
        <v>0</v>
      </c>
      <c r="AD27" s="213">
        <v>0</v>
      </c>
      <c r="AE27" s="213">
        <v>0</v>
      </c>
      <c r="AF27" s="213">
        <v>1.4707245481229723</v>
      </c>
      <c r="AG27" s="213">
        <v>6.4477058550903754</v>
      </c>
      <c r="AH27" s="213">
        <v>0</v>
      </c>
      <c r="AI27" s="213">
        <v>0</v>
      </c>
      <c r="AJ27" s="213">
        <v>0</v>
      </c>
      <c r="AK27" s="213">
        <v>0</v>
      </c>
      <c r="AL27" s="213">
        <v>80.892630928472116</v>
      </c>
      <c r="AM27" s="213">
        <v>0</v>
      </c>
      <c r="AN27" s="213">
        <v>17.678974200525257</v>
      </c>
      <c r="AO27" s="213">
        <v>1.8421133940985632</v>
      </c>
      <c r="AP27" s="209">
        <f t="shared" si="1"/>
        <v>106.86142437818631</v>
      </c>
      <c r="AQ27" s="213">
        <v>0</v>
      </c>
      <c r="AR27" s="213">
        <v>0</v>
      </c>
    </row>
    <row r="28" spans="1:44">
      <c r="A28" s="211">
        <v>72</v>
      </c>
      <c r="B28" s="204" t="s">
        <v>23</v>
      </c>
      <c r="C28" s="212">
        <v>948</v>
      </c>
      <c r="D28" s="213">
        <v>39.415611814345993</v>
      </c>
      <c r="E28" s="213">
        <v>-196.45042194092827</v>
      </c>
      <c r="F28" s="213">
        <v>-100.52004219409282</v>
      </c>
      <c r="G28" s="223">
        <v>-257.55485232067508</v>
      </c>
      <c r="H28" s="213">
        <v>9.8797468354430382</v>
      </c>
      <c r="I28" s="213">
        <v>0</v>
      </c>
      <c r="J28" s="213">
        <v>0</v>
      </c>
      <c r="K28" s="213">
        <v>0</v>
      </c>
      <c r="L28" s="213">
        <v>0</v>
      </c>
      <c r="M28" s="213">
        <v>0</v>
      </c>
      <c r="N28" s="213">
        <v>0</v>
      </c>
      <c r="O28" s="213">
        <v>0</v>
      </c>
      <c r="P28" s="213">
        <v>0</v>
      </c>
      <c r="Q28" s="213">
        <v>0</v>
      </c>
      <c r="R28" s="213">
        <v>0</v>
      </c>
      <c r="S28" s="213">
        <v>0</v>
      </c>
      <c r="T28" s="213">
        <v>0</v>
      </c>
      <c r="U28" s="213">
        <v>0</v>
      </c>
      <c r="V28" s="213">
        <v>3.5643459915611815</v>
      </c>
      <c r="W28" s="213">
        <v>0</v>
      </c>
      <c r="X28" s="213">
        <v>0</v>
      </c>
      <c r="Y28" s="213">
        <v>0</v>
      </c>
      <c r="Z28" s="213">
        <v>0</v>
      </c>
      <c r="AA28" s="213">
        <v>0</v>
      </c>
      <c r="AB28" s="213">
        <v>0</v>
      </c>
      <c r="AC28" s="213">
        <v>0</v>
      </c>
      <c r="AD28" s="213">
        <v>0</v>
      </c>
      <c r="AE28" s="213">
        <v>0</v>
      </c>
      <c r="AF28" s="213">
        <v>0.86497890295358648</v>
      </c>
      <c r="AG28" s="213">
        <v>0</v>
      </c>
      <c r="AH28" s="213">
        <v>0</v>
      </c>
      <c r="AI28" s="213">
        <v>0</v>
      </c>
      <c r="AJ28" s="213">
        <v>0</v>
      </c>
      <c r="AK28" s="213">
        <v>0</v>
      </c>
      <c r="AL28" s="213">
        <v>25.106540084388186</v>
      </c>
      <c r="AM28" s="213">
        <v>0</v>
      </c>
      <c r="AN28" s="213">
        <v>0</v>
      </c>
      <c r="AO28" s="213">
        <v>0</v>
      </c>
      <c r="AP28" s="209">
        <f t="shared" si="1"/>
        <v>25.106540084388186</v>
      </c>
      <c r="AQ28" s="213">
        <v>0</v>
      </c>
      <c r="AR28" s="213">
        <v>0</v>
      </c>
    </row>
    <row r="29" spans="1:44">
      <c r="A29" s="211">
        <v>74</v>
      </c>
      <c r="B29" s="204" t="s">
        <v>24</v>
      </c>
      <c r="C29" s="212">
        <v>1013</v>
      </c>
      <c r="D29" s="213">
        <v>11.83020730503455</v>
      </c>
      <c r="E29" s="213">
        <v>-196.45014807502469</v>
      </c>
      <c r="F29" s="213">
        <v>-100.52023692003948</v>
      </c>
      <c r="G29" s="223">
        <v>-285.14017769002959</v>
      </c>
      <c r="H29" s="213">
        <v>7.2418558736426455</v>
      </c>
      <c r="I29" s="213">
        <v>0</v>
      </c>
      <c r="J29" s="213">
        <v>0</v>
      </c>
      <c r="K29" s="213">
        <v>0</v>
      </c>
      <c r="L29" s="213">
        <v>0</v>
      </c>
      <c r="M29" s="213">
        <v>0</v>
      </c>
      <c r="N29" s="213">
        <v>0</v>
      </c>
      <c r="O29" s="213">
        <v>0</v>
      </c>
      <c r="P29" s="213">
        <v>0</v>
      </c>
      <c r="Q29" s="213">
        <v>0</v>
      </c>
      <c r="R29" s="213">
        <v>0</v>
      </c>
      <c r="S29" s="213">
        <v>0</v>
      </c>
      <c r="T29" s="213">
        <v>0</v>
      </c>
      <c r="U29" s="213">
        <v>0</v>
      </c>
      <c r="V29" s="213">
        <v>3.5636722606120435</v>
      </c>
      <c r="W29" s="213">
        <v>0</v>
      </c>
      <c r="X29" s="213">
        <v>0</v>
      </c>
      <c r="Y29" s="213">
        <v>0</v>
      </c>
      <c r="Z29" s="213">
        <v>0</v>
      </c>
      <c r="AA29" s="213">
        <v>0</v>
      </c>
      <c r="AB29" s="213">
        <v>0</v>
      </c>
      <c r="AC29" s="213">
        <v>0</v>
      </c>
      <c r="AD29" s="213">
        <v>0</v>
      </c>
      <c r="AE29" s="213">
        <v>0</v>
      </c>
      <c r="AF29" s="213">
        <v>1.0246791707798617</v>
      </c>
      <c r="AG29" s="213">
        <v>0</v>
      </c>
      <c r="AH29" s="213">
        <v>0</v>
      </c>
      <c r="AI29" s="213">
        <v>0</v>
      </c>
      <c r="AJ29" s="213">
        <v>0</v>
      </c>
      <c r="AK29" s="213">
        <v>0</v>
      </c>
      <c r="AL29" s="213">
        <v>0</v>
      </c>
      <c r="AM29" s="213">
        <v>0</v>
      </c>
      <c r="AN29" s="213">
        <v>0</v>
      </c>
      <c r="AO29" s="213">
        <v>0</v>
      </c>
      <c r="AP29" s="209">
        <f t="shared" si="1"/>
        <v>0</v>
      </c>
      <c r="AQ29" s="213">
        <v>0</v>
      </c>
      <c r="AR29" s="213">
        <v>0</v>
      </c>
    </row>
    <row r="30" spans="1:44">
      <c r="A30" s="211">
        <v>75</v>
      </c>
      <c r="B30" s="204" t="s">
        <v>25</v>
      </c>
      <c r="C30" s="212">
        <v>19534</v>
      </c>
      <c r="D30" s="213">
        <v>213.90728985358862</v>
      </c>
      <c r="E30" s="213">
        <v>-196.44998464216238</v>
      </c>
      <c r="F30" s="213">
        <v>-100.52001638169345</v>
      </c>
      <c r="G30" s="223">
        <v>-83.062711170267221</v>
      </c>
      <c r="H30" s="213">
        <v>5.9692843247670728</v>
      </c>
      <c r="I30" s="213">
        <v>0</v>
      </c>
      <c r="J30" s="213">
        <v>0</v>
      </c>
      <c r="K30" s="213">
        <v>0</v>
      </c>
      <c r="L30" s="213">
        <v>0</v>
      </c>
      <c r="M30" s="213">
        <v>0</v>
      </c>
      <c r="N30" s="213">
        <v>20.468260468925976</v>
      </c>
      <c r="O30" s="213">
        <v>0</v>
      </c>
      <c r="P30" s="213">
        <v>0</v>
      </c>
      <c r="Q30" s="213">
        <v>0</v>
      </c>
      <c r="R30" s="213">
        <v>0</v>
      </c>
      <c r="S30" s="213">
        <v>0</v>
      </c>
      <c r="T30" s="213">
        <v>0</v>
      </c>
      <c r="U30" s="213">
        <v>0</v>
      </c>
      <c r="V30" s="213">
        <v>3.5639909900685982</v>
      </c>
      <c r="W30" s="213">
        <v>96.476860857991198</v>
      </c>
      <c r="X30" s="213">
        <v>0</v>
      </c>
      <c r="Y30" s="213">
        <v>0</v>
      </c>
      <c r="Z30" s="213">
        <v>0</v>
      </c>
      <c r="AA30" s="213">
        <v>0</v>
      </c>
      <c r="AB30" s="213">
        <v>0</v>
      </c>
      <c r="AC30" s="213">
        <v>4.9349851540903042</v>
      </c>
      <c r="AD30" s="213">
        <v>0</v>
      </c>
      <c r="AE30" s="213">
        <v>0</v>
      </c>
      <c r="AF30" s="213">
        <v>1.0600491450803726</v>
      </c>
      <c r="AG30" s="213">
        <v>13.735077301116004</v>
      </c>
      <c r="AH30" s="213">
        <v>0</v>
      </c>
      <c r="AI30" s="213">
        <v>0</v>
      </c>
      <c r="AJ30" s="213">
        <v>0</v>
      </c>
      <c r="AK30" s="213">
        <v>0</v>
      </c>
      <c r="AL30" s="213">
        <v>52.392495136684758</v>
      </c>
      <c r="AM30" s="213">
        <v>0</v>
      </c>
      <c r="AN30" s="213">
        <v>1.9527490529333469</v>
      </c>
      <c r="AO30" s="213">
        <v>13.353537421930993</v>
      </c>
      <c r="AP30" s="209">
        <f t="shared" si="1"/>
        <v>81.433858912665102</v>
      </c>
      <c r="AQ30" s="213">
        <v>0</v>
      </c>
      <c r="AR30" s="213">
        <v>0</v>
      </c>
    </row>
    <row r="31" spans="1:44">
      <c r="A31" s="211">
        <v>77</v>
      </c>
      <c r="B31" s="204" t="s">
        <v>26</v>
      </c>
      <c r="C31" s="212">
        <v>4549</v>
      </c>
      <c r="D31" s="213">
        <v>374.50252802813804</v>
      </c>
      <c r="E31" s="213">
        <v>-196.44998900857331</v>
      </c>
      <c r="F31" s="213">
        <v>-100.5198944823038</v>
      </c>
      <c r="G31" s="223">
        <v>77.532644537260936</v>
      </c>
      <c r="H31" s="213">
        <v>6.1508023741481646</v>
      </c>
      <c r="I31" s="213">
        <v>0</v>
      </c>
      <c r="J31" s="213">
        <v>0</v>
      </c>
      <c r="K31" s="213">
        <v>0</v>
      </c>
      <c r="L31" s="213">
        <v>2.4838426027698395</v>
      </c>
      <c r="M31" s="213">
        <v>6.4954935150582545</v>
      </c>
      <c r="N31" s="213">
        <v>54.100901296988347</v>
      </c>
      <c r="O31" s="213">
        <v>0</v>
      </c>
      <c r="P31" s="213">
        <v>0</v>
      </c>
      <c r="Q31" s="213">
        <v>0</v>
      </c>
      <c r="R31" s="213">
        <v>0</v>
      </c>
      <c r="S31" s="213">
        <v>0</v>
      </c>
      <c r="T31" s="213">
        <v>0</v>
      </c>
      <c r="U31" s="213">
        <v>0</v>
      </c>
      <c r="V31" s="213">
        <v>3.5640800175862828</v>
      </c>
      <c r="W31" s="213">
        <v>206.49923060013191</v>
      </c>
      <c r="X31" s="213">
        <v>0</v>
      </c>
      <c r="Y31" s="213">
        <v>0</v>
      </c>
      <c r="Z31" s="213">
        <v>0</v>
      </c>
      <c r="AA31" s="213">
        <v>0</v>
      </c>
      <c r="AB31" s="213">
        <v>0</v>
      </c>
      <c r="AC31" s="213">
        <v>0</v>
      </c>
      <c r="AD31" s="213">
        <v>0</v>
      </c>
      <c r="AE31" s="213">
        <v>0</v>
      </c>
      <c r="AF31" s="213">
        <v>0.98812925917784133</v>
      </c>
      <c r="AG31" s="213">
        <v>0</v>
      </c>
      <c r="AH31" s="213">
        <v>0</v>
      </c>
      <c r="AI31" s="213">
        <v>0</v>
      </c>
      <c r="AJ31" s="213">
        <v>0</v>
      </c>
      <c r="AK31" s="213">
        <v>0</v>
      </c>
      <c r="AL31" s="213">
        <v>73.249285557265338</v>
      </c>
      <c r="AM31" s="213">
        <v>0</v>
      </c>
      <c r="AN31" s="213">
        <v>0</v>
      </c>
      <c r="AO31" s="213">
        <v>20.97076280501209</v>
      </c>
      <c r="AP31" s="209">
        <f t="shared" si="1"/>
        <v>94.220048362277424</v>
      </c>
      <c r="AQ31" s="213">
        <v>0</v>
      </c>
      <c r="AR31" s="213">
        <v>0</v>
      </c>
    </row>
    <row r="32" spans="1:44">
      <c r="A32" s="211">
        <v>78</v>
      </c>
      <c r="B32" s="204" t="s">
        <v>27</v>
      </c>
      <c r="C32" s="212">
        <v>7721</v>
      </c>
      <c r="D32" s="213">
        <v>282.48426369641237</v>
      </c>
      <c r="E32" s="213">
        <v>-196.44994171739413</v>
      </c>
      <c r="F32" s="213">
        <v>-100.52001036135216</v>
      </c>
      <c r="G32" s="223">
        <v>-14.485688382333894</v>
      </c>
      <c r="H32" s="213">
        <v>7.288175106851444</v>
      </c>
      <c r="I32" s="213">
        <v>0</v>
      </c>
      <c r="J32" s="213">
        <v>0</v>
      </c>
      <c r="K32" s="213">
        <v>0</v>
      </c>
      <c r="L32" s="213">
        <v>1.4634114751975134</v>
      </c>
      <c r="M32" s="213">
        <v>0</v>
      </c>
      <c r="N32" s="213">
        <v>13.092604584898329</v>
      </c>
      <c r="O32" s="213">
        <v>0</v>
      </c>
      <c r="P32" s="213">
        <v>0</v>
      </c>
      <c r="Q32" s="213">
        <v>0</v>
      </c>
      <c r="R32" s="213">
        <v>0</v>
      </c>
      <c r="S32" s="213">
        <v>0</v>
      </c>
      <c r="T32" s="213">
        <v>0</v>
      </c>
      <c r="U32" s="213">
        <v>0</v>
      </c>
      <c r="V32" s="213">
        <v>3.5640461080170964</v>
      </c>
      <c r="W32" s="213">
        <v>189.57194663903638</v>
      </c>
      <c r="X32" s="213">
        <v>0</v>
      </c>
      <c r="Y32" s="213">
        <v>0</v>
      </c>
      <c r="Z32" s="213">
        <v>0</v>
      </c>
      <c r="AA32" s="213">
        <v>0</v>
      </c>
      <c r="AB32" s="213">
        <v>0</v>
      </c>
      <c r="AC32" s="213">
        <v>8.3236627379873074</v>
      </c>
      <c r="AD32" s="213">
        <v>0</v>
      </c>
      <c r="AE32" s="213">
        <v>0</v>
      </c>
      <c r="AF32" s="213">
        <v>0.92837715321849501</v>
      </c>
      <c r="AG32" s="213">
        <v>16.795622328713897</v>
      </c>
      <c r="AH32" s="213">
        <v>0</v>
      </c>
      <c r="AI32" s="213">
        <v>0</v>
      </c>
      <c r="AJ32" s="213">
        <v>0</v>
      </c>
      <c r="AK32" s="213">
        <v>0</v>
      </c>
      <c r="AL32" s="213">
        <v>24.660795233778007</v>
      </c>
      <c r="AM32" s="213">
        <v>0</v>
      </c>
      <c r="AN32" s="213">
        <v>0</v>
      </c>
      <c r="AO32" s="213">
        <v>16.795622328713897</v>
      </c>
      <c r="AP32" s="209">
        <f t="shared" si="1"/>
        <v>58.252039891205804</v>
      </c>
      <c r="AQ32" s="213">
        <v>0</v>
      </c>
      <c r="AR32" s="213">
        <v>0</v>
      </c>
    </row>
    <row r="33" spans="1:44">
      <c r="A33" s="211">
        <v>79</v>
      </c>
      <c r="B33" s="204" t="s">
        <v>28</v>
      </c>
      <c r="C33" s="212">
        <v>6703</v>
      </c>
      <c r="D33" s="213">
        <v>283.5097717439952</v>
      </c>
      <c r="E33" s="213">
        <v>-196.44994778457408</v>
      </c>
      <c r="F33" s="213">
        <v>-100.52006564224973</v>
      </c>
      <c r="G33" s="223">
        <v>-13.460241682828585</v>
      </c>
      <c r="H33" s="213">
        <v>4.1963300014918694</v>
      </c>
      <c r="I33" s="213">
        <v>0</v>
      </c>
      <c r="J33" s="213">
        <v>0</v>
      </c>
      <c r="K33" s="213">
        <v>0</v>
      </c>
      <c r="L33" s="213">
        <v>0</v>
      </c>
      <c r="M33" s="213">
        <v>3.0856332985230495</v>
      </c>
      <c r="N33" s="213">
        <v>0</v>
      </c>
      <c r="O33" s="213">
        <v>0</v>
      </c>
      <c r="P33" s="213">
        <v>0</v>
      </c>
      <c r="Q33" s="213">
        <v>0</v>
      </c>
      <c r="R33" s="213">
        <v>0</v>
      </c>
      <c r="S33" s="213">
        <v>0</v>
      </c>
      <c r="T33" s="213">
        <v>0</v>
      </c>
      <c r="U33" s="213">
        <v>0</v>
      </c>
      <c r="V33" s="213">
        <v>3.5639266000298373</v>
      </c>
      <c r="W33" s="213">
        <v>124.4693420856333</v>
      </c>
      <c r="X33" s="213">
        <v>0</v>
      </c>
      <c r="Y33" s="213">
        <v>0</v>
      </c>
      <c r="Z33" s="213">
        <v>0</v>
      </c>
      <c r="AA33" s="213">
        <v>0</v>
      </c>
      <c r="AB33" s="213">
        <v>0</v>
      </c>
      <c r="AC33" s="213">
        <v>26.366403103088171</v>
      </c>
      <c r="AD33" s="213">
        <v>0</v>
      </c>
      <c r="AE33" s="213">
        <v>0</v>
      </c>
      <c r="AF33" s="213">
        <v>1.1018946740265552</v>
      </c>
      <c r="AG33" s="213">
        <v>7.7830822019991048</v>
      </c>
      <c r="AH33" s="213">
        <v>0</v>
      </c>
      <c r="AI33" s="213">
        <v>0</v>
      </c>
      <c r="AJ33" s="213">
        <v>0</v>
      </c>
      <c r="AK33" s="213">
        <v>0</v>
      </c>
      <c r="AL33" s="213">
        <v>71.015366253916156</v>
      </c>
      <c r="AM33" s="213">
        <v>0</v>
      </c>
      <c r="AN33" s="213">
        <v>34.144711323288078</v>
      </c>
      <c r="AO33" s="213">
        <v>7.7830822019991048</v>
      </c>
      <c r="AP33" s="209">
        <f t="shared" si="1"/>
        <v>120.72624198120245</v>
      </c>
      <c r="AQ33" s="213">
        <v>0</v>
      </c>
      <c r="AR33" s="213">
        <v>0</v>
      </c>
    </row>
    <row r="34" spans="1:44">
      <c r="A34" s="211">
        <v>81</v>
      </c>
      <c r="B34" s="204" t="s">
        <v>29</v>
      </c>
      <c r="C34" s="212">
        <v>2531</v>
      </c>
      <c r="D34" s="213">
        <v>11.18530225207428</v>
      </c>
      <c r="E34" s="213">
        <v>-196.45001975503754</v>
      </c>
      <c r="F34" s="213">
        <v>-100.51995258790991</v>
      </c>
      <c r="G34" s="223">
        <v>-285.78467009087319</v>
      </c>
      <c r="H34" s="213">
        <v>2.8107467404188067</v>
      </c>
      <c r="I34" s="213">
        <v>0</v>
      </c>
      <c r="J34" s="213">
        <v>0</v>
      </c>
      <c r="K34" s="213">
        <v>0</v>
      </c>
      <c r="L34" s="213">
        <v>0</v>
      </c>
      <c r="M34" s="213">
        <v>0</v>
      </c>
      <c r="N34" s="213">
        <v>0</v>
      </c>
      <c r="O34" s="213">
        <v>0</v>
      </c>
      <c r="P34" s="213">
        <v>0</v>
      </c>
      <c r="Q34" s="213">
        <v>0</v>
      </c>
      <c r="R34" s="213">
        <v>0</v>
      </c>
      <c r="S34" s="213">
        <v>0</v>
      </c>
      <c r="T34" s="213">
        <v>0</v>
      </c>
      <c r="U34" s="213">
        <v>0</v>
      </c>
      <c r="V34" s="213">
        <v>3.5638087712366655</v>
      </c>
      <c r="W34" s="213">
        <v>0</v>
      </c>
      <c r="X34" s="213">
        <v>0</v>
      </c>
      <c r="Y34" s="213">
        <v>0</v>
      </c>
      <c r="Z34" s="213">
        <v>0</v>
      </c>
      <c r="AA34" s="213">
        <v>0</v>
      </c>
      <c r="AB34" s="213">
        <v>0</v>
      </c>
      <c r="AC34" s="213">
        <v>0</v>
      </c>
      <c r="AD34" s="213">
        <v>0</v>
      </c>
      <c r="AE34" s="213">
        <v>0</v>
      </c>
      <c r="AF34" s="213">
        <v>0.6882655077044646</v>
      </c>
      <c r="AG34" s="213">
        <v>4.1224812327143425</v>
      </c>
      <c r="AH34" s="213">
        <v>0</v>
      </c>
      <c r="AI34" s="213">
        <v>0</v>
      </c>
      <c r="AJ34" s="213">
        <v>0</v>
      </c>
      <c r="AK34" s="213">
        <v>0</v>
      </c>
      <c r="AL34" s="213">
        <v>0</v>
      </c>
      <c r="AM34" s="213">
        <v>0</v>
      </c>
      <c r="AN34" s="213">
        <v>0</v>
      </c>
      <c r="AO34" s="213">
        <v>0</v>
      </c>
      <c r="AP34" s="209">
        <f t="shared" si="1"/>
        <v>4.1224812327143425</v>
      </c>
      <c r="AQ34" s="213">
        <v>0</v>
      </c>
      <c r="AR34" s="213">
        <v>0</v>
      </c>
    </row>
    <row r="35" spans="1:44">
      <c r="A35" s="211">
        <v>82</v>
      </c>
      <c r="B35" s="204" t="s">
        <v>30</v>
      </c>
      <c r="C35" s="212">
        <v>9371</v>
      </c>
      <c r="D35" s="213">
        <v>79.902465051755414</v>
      </c>
      <c r="E35" s="213">
        <v>-196.45000533560986</v>
      </c>
      <c r="F35" s="213">
        <v>-100.52000853697578</v>
      </c>
      <c r="G35" s="223">
        <v>-217.06754882083021</v>
      </c>
      <c r="H35" s="213">
        <v>15.416177569096147</v>
      </c>
      <c r="I35" s="213">
        <v>0</v>
      </c>
      <c r="J35" s="213">
        <v>0</v>
      </c>
      <c r="K35" s="213">
        <v>0</v>
      </c>
      <c r="L35" s="213">
        <v>0</v>
      </c>
      <c r="M35" s="213">
        <v>3.1531320029879417</v>
      </c>
      <c r="N35" s="213">
        <v>0</v>
      </c>
      <c r="O35" s="213">
        <v>0</v>
      </c>
      <c r="P35" s="213">
        <v>0</v>
      </c>
      <c r="Q35" s="213">
        <v>0</v>
      </c>
      <c r="R35" s="213">
        <v>0</v>
      </c>
      <c r="S35" s="213">
        <v>0</v>
      </c>
      <c r="T35" s="213">
        <v>0</v>
      </c>
      <c r="U35" s="213">
        <v>0</v>
      </c>
      <c r="V35" s="213">
        <v>3.5639739622238822</v>
      </c>
      <c r="W35" s="213">
        <v>0</v>
      </c>
      <c r="X35" s="213">
        <v>0</v>
      </c>
      <c r="Y35" s="213">
        <v>0</v>
      </c>
      <c r="Z35" s="213">
        <v>0</v>
      </c>
      <c r="AA35" s="213">
        <v>0</v>
      </c>
      <c r="AB35" s="213">
        <v>0</v>
      </c>
      <c r="AC35" s="213">
        <v>0</v>
      </c>
      <c r="AD35" s="213">
        <v>0</v>
      </c>
      <c r="AE35" s="213">
        <v>0</v>
      </c>
      <c r="AF35" s="213">
        <v>1.2565361220787536</v>
      </c>
      <c r="AG35" s="213">
        <v>0.31810905986554261</v>
      </c>
      <c r="AH35" s="213">
        <v>0</v>
      </c>
      <c r="AI35" s="213">
        <v>0</v>
      </c>
      <c r="AJ35" s="213">
        <v>0</v>
      </c>
      <c r="AK35" s="213">
        <v>0</v>
      </c>
      <c r="AL35" s="213">
        <v>55.876427275637603</v>
      </c>
      <c r="AM35" s="213">
        <v>0</v>
      </c>
      <c r="AN35" s="213">
        <v>0</v>
      </c>
      <c r="AO35" s="213">
        <v>0.31810905986554261</v>
      </c>
      <c r="AP35" s="209">
        <f t="shared" si="1"/>
        <v>56.512645395368686</v>
      </c>
      <c r="AQ35" s="213">
        <v>0</v>
      </c>
      <c r="AR35" s="213">
        <v>0</v>
      </c>
    </row>
    <row r="36" spans="1:44">
      <c r="A36" s="211">
        <v>86</v>
      </c>
      <c r="B36" s="204" t="s">
        <v>31</v>
      </c>
      <c r="C36" s="212">
        <v>7998</v>
      </c>
      <c r="D36" s="213">
        <v>156.31732933233309</v>
      </c>
      <c r="E36" s="213">
        <v>-196.44998749687423</v>
      </c>
      <c r="F36" s="213">
        <v>-100.52000500125031</v>
      </c>
      <c r="G36" s="223">
        <v>-140.65266316579144</v>
      </c>
      <c r="H36" s="213">
        <v>4.6897974493623407</v>
      </c>
      <c r="I36" s="213">
        <v>0</v>
      </c>
      <c r="J36" s="213">
        <v>0</v>
      </c>
      <c r="K36" s="213">
        <v>0</v>
      </c>
      <c r="L36" s="213">
        <v>0</v>
      </c>
      <c r="M36" s="213">
        <v>0</v>
      </c>
      <c r="N36" s="213">
        <v>14.171542885721431</v>
      </c>
      <c r="O36" s="213">
        <v>0</v>
      </c>
      <c r="P36" s="213">
        <v>0</v>
      </c>
      <c r="Q36" s="213">
        <v>0</v>
      </c>
      <c r="R36" s="213">
        <v>0</v>
      </c>
      <c r="S36" s="213">
        <v>0</v>
      </c>
      <c r="T36" s="213">
        <v>0</v>
      </c>
      <c r="U36" s="213">
        <v>0</v>
      </c>
      <c r="V36" s="213">
        <v>3.564016004001</v>
      </c>
      <c r="W36" s="213">
        <v>85.103900975243818</v>
      </c>
      <c r="X36" s="213">
        <v>0</v>
      </c>
      <c r="Y36" s="213">
        <v>0</v>
      </c>
      <c r="Z36" s="213">
        <v>0</v>
      </c>
      <c r="AA36" s="213">
        <v>0</v>
      </c>
      <c r="AB36" s="213">
        <v>0</v>
      </c>
      <c r="AC36" s="213">
        <v>0</v>
      </c>
      <c r="AD36" s="213">
        <v>0</v>
      </c>
      <c r="AE36" s="213">
        <v>0</v>
      </c>
      <c r="AF36" s="213">
        <v>1.2086771692923231</v>
      </c>
      <c r="AG36" s="213">
        <v>8.0137534383595899</v>
      </c>
      <c r="AH36" s="213">
        <v>0</v>
      </c>
      <c r="AI36" s="213">
        <v>0</v>
      </c>
      <c r="AJ36" s="213">
        <v>0</v>
      </c>
      <c r="AK36" s="213">
        <v>0</v>
      </c>
      <c r="AL36" s="213">
        <v>26.782570642660666</v>
      </c>
      <c r="AM36" s="213">
        <v>0</v>
      </c>
      <c r="AN36" s="213">
        <v>4.769317329332333</v>
      </c>
      <c r="AO36" s="213">
        <v>8.0137534383595899</v>
      </c>
      <c r="AP36" s="209">
        <f t="shared" si="1"/>
        <v>47.579394848712184</v>
      </c>
      <c r="AQ36" s="213">
        <v>0</v>
      </c>
      <c r="AR36" s="213">
        <v>0</v>
      </c>
    </row>
    <row r="37" spans="1:44">
      <c r="A37" s="211">
        <v>90</v>
      </c>
      <c r="B37" s="204" t="s">
        <v>32</v>
      </c>
      <c r="C37" s="212">
        <v>3001</v>
      </c>
      <c r="D37" s="213">
        <v>171.13695434855049</v>
      </c>
      <c r="E37" s="213">
        <v>-196.44985004998333</v>
      </c>
      <c r="F37" s="213">
        <v>-100.52015994668444</v>
      </c>
      <c r="G37" s="223">
        <v>-125.83305564811729</v>
      </c>
      <c r="H37" s="213">
        <v>6.2172609130289906</v>
      </c>
      <c r="I37" s="213">
        <v>0</v>
      </c>
      <c r="J37" s="213">
        <v>0</v>
      </c>
      <c r="K37" s="213">
        <v>0</v>
      </c>
      <c r="L37" s="213">
        <v>0</v>
      </c>
      <c r="M37" s="213">
        <v>0</v>
      </c>
      <c r="N37" s="213">
        <v>0</v>
      </c>
      <c r="O37" s="213">
        <v>0</v>
      </c>
      <c r="P37" s="213">
        <v>0</v>
      </c>
      <c r="Q37" s="213">
        <v>0</v>
      </c>
      <c r="R37" s="213">
        <v>0</v>
      </c>
      <c r="S37" s="213">
        <v>0</v>
      </c>
      <c r="T37" s="213">
        <v>0</v>
      </c>
      <c r="U37" s="213">
        <v>0</v>
      </c>
      <c r="V37" s="213">
        <v>3.5641452849050315</v>
      </c>
      <c r="W37" s="213">
        <v>72.52815728090637</v>
      </c>
      <c r="X37" s="213">
        <v>0</v>
      </c>
      <c r="Y37" s="213">
        <v>0</v>
      </c>
      <c r="Z37" s="213">
        <v>0</v>
      </c>
      <c r="AA37" s="213">
        <v>0</v>
      </c>
      <c r="AB37" s="213">
        <v>0</v>
      </c>
      <c r="AC37" s="213">
        <v>0</v>
      </c>
      <c r="AD37" s="213">
        <v>0</v>
      </c>
      <c r="AE37" s="213">
        <v>0</v>
      </c>
      <c r="AF37" s="213">
        <v>0.72142619126957686</v>
      </c>
      <c r="AG37" s="213">
        <v>31.78807064311896</v>
      </c>
      <c r="AH37" s="213">
        <v>0</v>
      </c>
      <c r="AI37" s="213">
        <v>7.7387537487504163</v>
      </c>
      <c r="AJ37" s="213">
        <v>-7.0016661112962346</v>
      </c>
      <c r="AK37" s="213">
        <v>0</v>
      </c>
      <c r="AL37" s="213">
        <v>23.792735754748417</v>
      </c>
      <c r="AM37" s="213">
        <v>0</v>
      </c>
      <c r="AN37" s="213">
        <v>0</v>
      </c>
      <c r="AO37" s="213">
        <v>31.78807064311896</v>
      </c>
      <c r="AP37" s="209">
        <f t="shared" si="1"/>
        <v>88.105964678440515</v>
      </c>
      <c r="AQ37" s="213">
        <v>0</v>
      </c>
      <c r="AR37" s="213">
        <v>0</v>
      </c>
    </row>
    <row r="38" spans="1:44">
      <c r="A38" s="211">
        <v>91</v>
      </c>
      <c r="B38" s="204" t="s">
        <v>33</v>
      </c>
      <c r="C38" s="212">
        <v>674500</v>
      </c>
      <c r="D38" s="213">
        <v>379.90379836916236</v>
      </c>
      <c r="E38" s="213">
        <v>-196.45</v>
      </c>
      <c r="F38" s="213">
        <v>-100.52</v>
      </c>
      <c r="G38" s="223">
        <v>82.933798369162346</v>
      </c>
      <c r="H38" s="213">
        <v>11.25680652335063</v>
      </c>
      <c r="I38" s="213">
        <v>26.853830985915494</v>
      </c>
      <c r="J38" s="213">
        <v>111.43949592290586</v>
      </c>
      <c r="K38" s="213">
        <v>13.155513713862121</v>
      </c>
      <c r="L38" s="213">
        <v>0.61983246849518159</v>
      </c>
      <c r="M38" s="213">
        <v>0.28912527798369164</v>
      </c>
      <c r="N38" s="213">
        <v>7.80194514455152</v>
      </c>
      <c r="O38" s="213">
        <v>0.28006226834692366</v>
      </c>
      <c r="P38" s="213">
        <v>0</v>
      </c>
      <c r="Q38" s="213">
        <v>0</v>
      </c>
      <c r="R38" s="213">
        <v>0</v>
      </c>
      <c r="S38" s="213">
        <v>0</v>
      </c>
      <c r="T38" s="213">
        <v>4.208590066716086</v>
      </c>
      <c r="U38" s="213">
        <v>0</v>
      </c>
      <c r="V38" s="213">
        <v>3.5640000000000001</v>
      </c>
      <c r="W38" s="213">
        <v>118.18801037805783</v>
      </c>
      <c r="X38" s="213">
        <v>2.0571534469977761</v>
      </c>
      <c r="Y38" s="213">
        <v>3.2515315048183839</v>
      </c>
      <c r="Z38" s="213">
        <v>0</v>
      </c>
      <c r="AA38" s="213">
        <v>0.82283172720533726</v>
      </c>
      <c r="AB38" s="213">
        <v>0</v>
      </c>
      <c r="AC38" s="213">
        <v>1.538781319495923</v>
      </c>
      <c r="AD38" s="213">
        <v>1.2914381022979986</v>
      </c>
      <c r="AE38" s="213">
        <v>0</v>
      </c>
      <c r="AF38" s="213">
        <v>1.4213669384729428</v>
      </c>
      <c r="AG38" s="213">
        <v>16.777363973313566</v>
      </c>
      <c r="AH38" s="213">
        <v>0</v>
      </c>
      <c r="AI38" s="213">
        <v>2.8665144551519646</v>
      </c>
      <c r="AJ38" s="213">
        <v>0.48859154929577464</v>
      </c>
      <c r="AK38" s="213">
        <v>1.4659140103780579</v>
      </c>
      <c r="AL38" s="213">
        <v>37.086213491475164</v>
      </c>
      <c r="AM38" s="213">
        <v>0</v>
      </c>
      <c r="AN38" s="213">
        <v>6.2774484803558188</v>
      </c>
      <c r="AO38" s="213">
        <v>6.9014366197183099</v>
      </c>
      <c r="AP38" s="209">
        <f t="shared" si="1"/>
        <v>71.86348257968865</v>
      </c>
      <c r="AQ38" s="213">
        <v>0</v>
      </c>
      <c r="AR38" s="213">
        <v>0</v>
      </c>
    </row>
    <row r="39" spans="1:44">
      <c r="A39" s="211">
        <v>92</v>
      </c>
      <c r="B39" s="204" t="s">
        <v>34</v>
      </c>
      <c r="C39" s="212">
        <v>247443</v>
      </c>
      <c r="D39" s="213">
        <v>438.44458319693831</v>
      </c>
      <c r="E39" s="213">
        <v>-196.44999858553282</v>
      </c>
      <c r="F39" s="213">
        <v>-100.51999854511948</v>
      </c>
      <c r="G39" s="223">
        <v>141.47458606628598</v>
      </c>
      <c r="H39" s="213">
        <v>8.3181217492513433</v>
      </c>
      <c r="I39" s="213">
        <v>33.759572911741287</v>
      </c>
      <c r="J39" s="213">
        <v>107.14006862186443</v>
      </c>
      <c r="K39" s="213">
        <v>15.380924091608977</v>
      </c>
      <c r="L39" s="213">
        <v>1.2329425362608761</v>
      </c>
      <c r="M39" s="213">
        <v>0.45376510954037902</v>
      </c>
      <c r="N39" s="213">
        <v>7.4581620817723682</v>
      </c>
      <c r="O39" s="213">
        <v>1.0070602118467689</v>
      </c>
      <c r="P39" s="213">
        <v>0</v>
      </c>
      <c r="Q39" s="213">
        <v>0</v>
      </c>
      <c r="R39" s="213">
        <v>0</v>
      </c>
      <c r="S39" s="213">
        <v>0</v>
      </c>
      <c r="T39" s="213">
        <v>0</v>
      </c>
      <c r="U39" s="213">
        <v>0</v>
      </c>
      <c r="V39" s="213">
        <v>3.5640005981175462</v>
      </c>
      <c r="W39" s="213">
        <v>130.92816931576161</v>
      </c>
      <c r="X39" s="213">
        <v>4.1611158933572581</v>
      </c>
      <c r="Y39" s="213">
        <v>1.5464127091895912</v>
      </c>
      <c r="Z39" s="213">
        <v>0</v>
      </c>
      <c r="AA39" s="213">
        <v>0</v>
      </c>
      <c r="AB39" s="213">
        <v>0</v>
      </c>
      <c r="AC39" s="213">
        <v>2.0388331858246143</v>
      </c>
      <c r="AD39" s="213">
        <v>0</v>
      </c>
      <c r="AE39" s="213">
        <v>0</v>
      </c>
      <c r="AF39" s="213">
        <v>1.504245422178037</v>
      </c>
      <c r="AG39" s="213">
        <v>35.52867933220984</v>
      </c>
      <c r="AH39" s="213">
        <v>0</v>
      </c>
      <c r="AI39" s="213">
        <v>7.0107984465109139</v>
      </c>
      <c r="AJ39" s="213">
        <v>1.7072618744518939</v>
      </c>
      <c r="AK39" s="213">
        <v>0</v>
      </c>
      <c r="AL39" s="213">
        <v>29.433235128898371</v>
      </c>
      <c r="AM39" s="213">
        <v>0</v>
      </c>
      <c r="AN39" s="213">
        <v>22.044640583892047</v>
      </c>
      <c r="AO39" s="213">
        <v>13.963288514930712</v>
      </c>
      <c r="AP39" s="209">
        <f t="shared" si="1"/>
        <v>109.68790388089377</v>
      </c>
      <c r="AQ39" s="213">
        <v>1.3942200830090161</v>
      </c>
      <c r="AR39" s="213">
        <v>8.8690647947203995</v>
      </c>
    </row>
    <row r="40" spans="1:44">
      <c r="A40" s="211">
        <v>97</v>
      </c>
      <c r="B40" s="204" t="s">
        <v>35</v>
      </c>
      <c r="C40" s="212">
        <v>2062</v>
      </c>
      <c r="D40" s="213">
        <v>35.343840931134821</v>
      </c>
      <c r="E40" s="213">
        <v>-196.45004849660523</v>
      </c>
      <c r="F40" s="213">
        <v>-100.51988360814742</v>
      </c>
      <c r="G40" s="223">
        <v>-261.62609117361785</v>
      </c>
      <c r="H40" s="213">
        <v>7.8700290979631422</v>
      </c>
      <c r="I40" s="213">
        <v>0</v>
      </c>
      <c r="J40" s="213">
        <v>0</v>
      </c>
      <c r="K40" s="213">
        <v>0</v>
      </c>
      <c r="L40" s="213">
        <v>0</v>
      </c>
      <c r="M40" s="213">
        <v>0</v>
      </c>
      <c r="N40" s="213">
        <v>0</v>
      </c>
      <c r="O40" s="213">
        <v>0</v>
      </c>
      <c r="P40" s="213">
        <v>0</v>
      </c>
      <c r="Q40" s="213">
        <v>0</v>
      </c>
      <c r="R40" s="213">
        <v>0</v>
      </c>
      <c r="S40" s="213">
        <v>0</v>
      </c>
      <c r="T40" s="213">
        <v>0</v>
      </c>
      <c r="U40" s="213">
        <v>0</v>
      </c>
      <c r="V40" s="213">
        <v>3.564015518913676</v>
      </c>
      <c r="W40" s="213">
        <v>0</v>
      </c>
      <c r="X40" s="213">
        <v>0</v>
      </c>
      <c r="Y40" s="213">
        <v>0</v>
      </c>
      <c r="Z40" s="213">
        <v>0</v>
      </c>
      <c r="AA40" s="213">
        <v>0</v>
      </c>
      <c r="AB40" s="213">
        <v>0</v>
      </c>
      <c r="AC40" s="213">
        <v>0</v>
      </c>
      <c r="AD40" s="213">
        <v>0</v>
      </c>
      <c r="AE40" s="213">
        <v>0</v>
      </c>
      <c r="AF40" s="213">
        <v>0.77788554801163923</v>
      </c>
      <c r="AG40" s="213">
        <v>26.023278370514063</v>
      </c>
      <c r="AH40" s="213">
        <v>0</v>
      </c>
      <c r="AI40" s="213">
        <v>0</v>
      </c>
      <c r="AJ40" s="213">
        <v>0</v>
      </c>
      <c r="AK40" s="213">
        <v>0</v>
      </c>
      <c r="AL40" s="213">
        <v>0</v>
      </c>
      <c r="AM40" s="213">
        <v>0</v>
      </c>
      <c r="AN40" s="213">
        <v>0</v>
      </c>
      <c r="AO40" s="213">
        <v>-2.8913676042677015</v>
      </c>
      <c r="AP40" s="209">
        <f t="shared" si="1"/>
        <v>23.131910766246364</v>
      </c>
      <c r="AQ40" s="213">
        <v>0</v>
      </c>
      <c r="AR40" s="213">
        <v>0</v>
      </c>
    </row>
    <row r="41" spans="1:44">
      <c r="A41" s="211">
        <v>98</v>
      </c>
      <c r="B41" s="204" t="s">
        <v>36</v>
      </c>
      <c r="C41" s="212">
        <v>22885</v>
      </c>
      <c r="D41" s="213">
        <v>69.965304784793531</v>
      </c>
      <c r="E41" s="213">
        <v>-196.44998907581385</v>
      </c>
      <c r="F41" s="213">
        <v>-100.51999126065108</v>
      </c>
      <c r="G41" s="223">
        <v>-227.0046755516714</v>
      </c>
      <c r="H41" s="213">
        <v>7.8681669215643435</v>
      </c>
      <c r="I41" s="213">
        <v>0</v>
      </c>
      <c r="J41" s="213">
        <v>0</v>
      </c>
      <c r="K41" s="213">
        <v>0</v>
      </c>
      <c r="L41" s="213">
        <v>1.9749617653484814</v>
      </c>
      <c r="M41" s="213">
        <v>1.2911514092200131</v>
      </c>
      <c r="N41" s="213">
        <v>0</v>
      </c>
      <c r="O41" s="213">
        <v>0</v>
      </c>
      <c r="P41" s="213">
        <v>0</v>
      </c>
      <c r="Q41" s="213">
        <v>0</v>
      </c>
      <c r="R41" s="213">
        <v>0</v>
      </c>
      <c r="S41" s="213">
        <v>0</v>
      </c>
      <c r="T41" s="213">
        <v>0</v>
      </c>
      <c r="U41" s="213">
        <v>0</v>
      </c>
      <c r="V41" s="213">
        <v>3.5639938824557569</v>
      </c>
      <c r="W41" s="213">
        <v>0</v>
      </c>
      <c r="X41" s="213">
        <v>0</v>
      </c>
      <c r="Y41" s="213">
        <v>0</v>
      </c>
      <c r="Z41" s="213">
        <v>0</v>
      </c>
      <c r="AA41" s="213">
        <v>0</v>
      </c>
      <c r="AB41" s="213">
        <v>0</v>
      </c>
      <c r="AC41" s="213">
        <v>0</v>
      </c>
      <c r="AD41" s="213">
        <v>0</v>
      </c>
      <c r="AE41" s="213">
        <v>0</v>
      </c>
      <c r="AF41" s="213">
        <v>1.2225038234651517</v>
      </c>
      <c r="AG41" s="213">
        <v>4.6895346296700895</v>
      </c>
      <c r="AH41" s="213">
        <v>0</v>
      </c>
      <c r="AI41" s="213">
        <v>0</v>
      </c>
      <c r="AJ41" s="213">
        <v>0</v>
      </c>
      <c r="AK41" s="213">
        <v>0</v>
      </c>
      <c r="AL41" s="213">
        <v>38.480664190517807</v>
      </c>
      <c r="AM41" s="213">
        <v>0</v>
      </c>
      <c r="AN41" s="213">
        <v>8.3341490058990608</v>
      </c>
      <c r="AO41" s="213">
        <v>2.5401791566528296</v>
      </c>
      <c r="AP41" s="209">
        <f t="shared" si="1"/>
        <v>54.044526982739782</v>
      </c>
      <c r="AQ41" s="213">
        <v>0</v>
      </c>
      <c r="AR41" s="213">
        <v>0</v>
      </c>
    </row>
    <row r="42" spans="1:44">
      <c r="A42" s="211">
        <v>102</v>
      </c>
      <c r="B42" s="204" t="s">
        <v>37</v>
      </c>
      <c r="C42" s="212">
        <v>9646</v>
      </c>
      <c r="D42" s="213">
        <v>408.36916856728175</v>
      </c>
      <c r="E42" s="213">
        <v>-196.45003110097448</v>
      </c>
      <c r="F42" s="213">
        <v>-100.52000829359319</v>
      </c>
      <c r="G42" s="223">
        <v>111.39912917271408</v>
      </c>
      <c r="H42" s="213">
        <v>6.9659962678830603</v>
      </c>
      <c r="I42" s="213">
        <v>0</v>
      </c>
      <c r="J42" s="213">
        <v>0</v>
      </c>
      <c r="K42" s="213">
        <v>0</v>
      </c>
      <c r="L42" s="213">
        <v>0</v>
      </c>
      <c r="M42" s="213">
        <v>0</v>
      </c>
      <c r="N42" s="213">
        <v>57.030167945262285</v>
      </c>
      <c r="O42" s="213">
        <v>0</v>
      </c>
      <c r="P42" s="213">
        <v>0</v>
      </c>
      <c r="Q42" s="213">
        <v>0</v>
      </c>
      <c r="R42" s="213">
        <v>0</v>
      </c>
      <c r="S42" s="213">
        <v>0</v>
      </c>
      <c r="T42" s="213">
        <v>0</v>
      </c>
      <c r="U42" s="213">
        <v>0</v>
      </c>
      <c r="V42" s="213">
        <v>3.5639643375492431</v>
      </c>
      <c r="W42" s="213">
        <v>160.03317437279702</v>
      </c>
      <c r="X42" s="213">
        <v>0.59319925357661207</v>
      </c>
      <c r="Y42" s="213">
        <v>0</v>
      </c>
      <c r="Z42" s="213">
        <v>0</v>
      </c>
      <c r="AA42" s="213">
        <v>0</v>
      </c>
      <c r="AB42" s="213">
        <v>0</v>
      </c>
      <c r="AC42" s="213">
        <v>0</v>
      </c>
      <c r="AD42" s="213">
        <v>0</v>
      </c>
      <c r="AE42" s="213">
        <v>0</v>
      </c>
      <c r="AF42" s="213">
        <v>1.147211279286751</v>
      </c>
      <c r="AG42" s="213">
        <v>16.070702882023635</v>
      </c>
      <c r="AH42" s="213">
        <v>0</v>
      </c>
      <c r="AI42" s="213">
        <v>0</v>
      </c>
      <c r="AJ42" s="213">
        <v>0</v>
      </c>
      <c r="AK42" s="213">
        <v>0</v>
      </c>
      <c r="AL42" s="213">
        <v>54.283433547584494</v>
      </c>
      <c r="AM42" s="213">
        <v>0</v>
      </c>
      <c r="AN42" s="213">
        <v>15.818162969106366</v>
      </c>
      <c r="AO42" s="213">
        <v>14.06189093924943</v>
      </c>
      <c r="AP42" s="209">
        <f t="shared" si="1"/>
        <v>100.23419033796392</v>
      </c>
      <c r="AQ42" s="213">
        <v>0</v>
      </c>
      <c r="AR42" s="213">
        <v>78.801264772962881</v>
      </c>
    </row>
    <row r="43" spans="1:44">
      <c r="A43" s="211">
        <v>103</v>
      </c>
      <c r="B43" s="204" t="s">
        <v>38</v>
      </c>
      <c r="C43" s="212">
        <v>2125</v>
      </c>
      <c r="D43" s="213">
        <v>39.481411764705882</v>
      </c>
      <c r="E43" s="213">
        <v>-196.44988235294119</v>
      </c>
      <c r="F43" s="213">
        <v>-100.52</v>
      </c>
      <c r="G43" s="223">
        <v>-257.48847058823532</v>
      </c>
      <c r="H43" s="213">
        <v>3.2569411764705882</v>
      </c>
      <c r="I43" s="213">
        <v>0</v>
      </c>
      <c r="J43" s="213">
        <v>0</v>
      </c>
      <c r="K43" s="213">
        <v>0</v>
      </c>
      <c r="L43" s="213">
        <v>0</v>
      </c>
      <c r="M43" s="213">
        <v>0</v>
      </c>
      <c r="N43" s="213">
        <v>14.769882352941176</v>
      </c>
      <c r="O43" s="213">
        <v>0</v>
      </c>
      <c r="P43" s="213">
        <v>0</v>
      </c>
      <c r="Q43" s="213">
        <v>0</v>
      </c>
      <c r="R43" s="213">
        <v>0</v>
      </c>
      <c r="S43" s="213">
        <v>0</v>
      </c>
      <c r="T43" s="213">
        <v>0</v>
      </c>
      <c r="U43" s="213">
        <v>0</v>
      </c>
      <c r="V43" s="213">
        <v>3.5642352941176472</v>
      </c>
      <c r="W43" s="213">
        <v>0</v>
      </c>
      <c r="X43" s="213">
        <v>0</v>
      </c>
      <c r="Y43" s="213">
        <v>0</v>
      </c>
      <c r="Z43" s="213">
        <v>0</v>
      </c>
      <c r="AA43" s="213">
        <v>0</v>
      </c>
      <c r="AB43" s="213">
        <v>0</v>
      </c>
      <c r="AC43" s="213">
        <v>0</v>
      </c>
      <c r="AD43" s="213">
        <v>0</v>
      </c>
      <c r="AE43" s="213">
        <v>0</v>
      </c>
      <c r="AF43" s="213">
        <v>1.1007058823529412</v>
      </c>
      <c r="AG43" s="213">
        <v>0</v>
      </c>
      <c r="AH43" s="213">
        <v>0</v>
      </c>
      <c r="AI43" s="213">
        <v>0</v>
      </c>
      <c r="AJ43" s="213">
        <v>0</v>
      </c>
      <c r="AK43" s="213">
        <v>0</v>
      </c>
      <c r="AL43" s="213">
        <v>22.400941176470589</v>
      </c>
      <c r="AM43" s="213">
        <v>0</v>
      </c>
      <c r="AN43" s="213">
        <v>0</v>
      </c>
      <c r="AO43" s="213">
        <v>-5.6112941176470592</v>
      </c>
      <c r="AP43" s="209">
        <f t="shared" si="1"/>
        <v>16.78964705882353</v>
      </c>
      <c r="AQ43" s="213">
        <v>0</v>
      </c>
      <c r="AR43" s="213">
        <v>0</v>
      </c>
    </row>
    <row r="44" spans="1:44">
      <c r="A44" s="211">
        <v>105</v>
      </c>
      <c r="B44" s="204" t="s">
        <v>39</v>
      </c>
      <c r="C44" s="212">
        <v>2063</v>
      </c>
      <c r="D44" s="213">
        <v>61.579253514299566</v>
      </c>
      <c r="E44" s="213">
        <v>-196.44983034415898</v>
      </c>
      <c r="F44" s="213">
        <v>-100.52011633543384</v>
      </c>
      <c r="G44" s="223">
        <v>-235.39069316529327</v>
      </c>
      <c r="H44" s="213">
        <v>4.5399903053805142</v>
      </c>
      <c r="I44" s="213">
        <v>0</v>
      </c>
      <c r="J44" s="213">
        <v>0</v>
      </c>
      <c r="K44" s="213">
        <v>0</v>
      </c>
      <c r="L44" s="213">
        <v>0</v>
      </c>
      <c r="M44" s="213">
        <v>0</v>
      </c>
      <c r="N44" s="213">
        <v>33.259331071255453</v>
      </c>
      <c r="O44" s="213">
        <v>0</v>
      </c>
      <c r="P44" s="213">
        <v>0</v>
      </c>
      <c r="Q44" s="213">
        <v>0</v>
      </c>
      <c r="R44" s="213">
        <v>0</v>
      </c>
      <c r="S44" s="213">
        <v>0</v>
      </c>
      <c r="T44" s="213">
        <v>0</v>
      </c>
      <c r="U44" s="213">
        <v>0</v>
      </c>
      <c r="V44" s="213">
        <v>3.5642268540959767</v>
      </c>
      <c r="W44" s="213">
        <v>0</v>
      </c>
      <c r="X44" s="213">
        <v>0</v>
      </c>
      <c r="Y44" s="213">
        <v>0</v>
      </c>
      <c r="Z44" s="213">
        <v>0</v>
      </c>
      <c r="AA44" s="213">
        <v>0</v>
      </c>
      <c r="AB44" s="213">
        <v>0</v>
      </c>
      <c r="AC44" s="213">
        <v>0</v>
      </c>
      <c r="AD44" s="213">
        <v>0</v>
      </c>
      <c r="AE44" s="213">
        <v>0</v>
      </c>
      <c r="AF44" s="213">
        <v>0.75375666505089678</v>
      </c>
      <c r="AG44" s="213">
        <v>0.72273388269510419</v>
      </c>
      <c r="AH44" s="213">
        <v>0</v>
      </c>
      <c r="AI44" s="213">
        <v>0</v>
      </c>
      <c r="AJ44" s="213">
        <v>0</v>
      </c>
      <c r="AK44" s="213">
        <v>0</v>
      </c>
      <c r="AL44" s="213">
        <v>23.074163839069318</v>
      </c>
      <c r="AM44" s="213">
        <v>0</v>
      </c>
      <c r="AN44" s="213">
        <v>0</v>
      </c>
      <c r="AO44" s="213">
        <v>-4.3349491032476974</v>
      </c>
      <c r="AP44" s="209">
        <f t="shared" si="1"/>
        <v>19.461948618516722</v>
      </c>
      <c r="AQ44" s="213">
        <v>0</v>
      </c>
      <c r="AR44" s="213">
        <v>0</v>
      </c>
    </row>
    <row r="45" spans="1:44">
      <c r="A45" s="211">
        <v>106</v>
      </c>
      <c r="B45" s="204" t="s">
        <v>40</v>
      </c>
      <c r="C45" s="212">
        <v>46901</v>
      </c>
      <c r="D45" s="213">
        <v>287.61557322871579</v>
      </c>
      <c r="E45" s="213">
        <v>-196.44999040532184</v>
      </c>
      <c r="F45" s="213">
        <v>-100.52001023432337</v>
      </c>
      <c r="G45" s="223">
        <v>-9.3544274109294037</v>
      </c>
      <c r="H45" s="213">
        <v>9.6486002430651805</v>
      </c>
      <c r="I45" s="213">
        <v>0</v>
      </c>
      <c r="J45" s="213">
        <v>0</v>
      </c>
      <c r="K45" s="213">
        <v>0</v>
      </c>
      <c r="L45" s="213">
        <v>1.2046011812114881</v>
      </c>
      <c r="M45" s="213">
        <v>1.2599944564081789</v>
      </c>
      <c r="N45" s="213">
        <v>11.090573761753481</v>
      </c>
      <c r="O45" s="213">
        <v>1.3047056565958082</v>
      </c>
      <c r="P45" s="213">
        <v>0</v>
      </c>
      <c r="Q45" s="213">
        <v>0</v>
      </c>
      <c r="R45" s="213">
        <v>0</v>
      </c>
      <c r="S45" s="213">
        <v>0</v>
      </c>
      <c r="T45" s="213">
        <v>0</v>
      </c>
      <c r="U45" s="213">
        <v>0</v>
      </c>
      <c r="V45" s="213">
        <v>3.5639965032728513</v>
      </c>
      <c r="W45" s="213">
        <v>157.52612950683354</v>
      </c>
      <c r="X45" s="213">
        <v>7.1678642246433979</v>
      </c>
      <c r="Y45" s="213">
        <v>5.2555595829513226</v>
      </c>
      <c r="Z45" s="213">
        <v>0</v>
      </c>
      <c r="AA45" s="213">
        <v>0</v>
      </c>
      <c r="AB45" s="213">
        <v>0</v>
      </c>
      <c r="AC45" s="213">
        <v>4.7274045329523888</v>
      </c>
      <c r="AD45" s="213">
        <v>0</v>
      </c>
      <c r="AE45" s="213">
        <v>0</v>
      </c>
      <c r="AF45" s="213">
        <v>1.2924884330824502</v>
      </c>
      <c r="AG45" s="213">
        <v>21.960661819577407</v>
      </c>
      <c r="AH45" s="213">
        <v>7.7128419436685789</v>
      </c>
      <c r="AI45" s="213">
        <v>11.050809151190807</v>
      </c>
      <c r="AJ45" s="213">
        <v>-0.42442591842391419</v>
      </c>
      <c r="AK45" s="213">
        <v>0</v>
      </c>
      <c r="AL45" s="213">
        <v>23.343574763864311</v>
      </c>
      <c r="AM45" s="213">
        <v>0</v>
      </c>
      <c r="AN45" s="213">
        <v>11.386452314449585</v>
      </c>
      <c r="AO45" s="213">
        <v>4.9578260591458605</v>
      </c>
      <c r="AP45" s="209">
        <f t="shared" si="1"/>
        <v>79.987740133472627</v>
      </c>
      <c r="AQ45" s="213">
        <v>3.5859150124730816</v>
      </c>
      <c r="AR45" s="213">
        <v>0</v>
      </c>
    </row>
    <row r="46" spans="1:44">
      <c r="A46" s="211">
        <v>108</v>
      </c>
      <c r="B46" s="204" t="s">
        <v>41</v>
      </c>
      <c r="C46" s="212">
        <v>10319</v>
      </c>
      <c r="D46" s="213">
        <v>174.05882352941177</v>
      </c>
      <c r="E46" s="213">
        <v>-196.45004360887683</v>
      </c>
      <c r="F46" s="213">
        <v>-100.52001162903382</v>
      </c>
      <c r="G46" s="223">
        <v>-122.91123170849889</v>
      </c>
      <c r="H46" s="213">
        <v>7.9521271441031107</v>
      </c>
      <c r="I46" s="213">
        <v>0</v>
      </c>
      <c r="J46" s="213">
        <v>0</v>
      </c>
      <c r="K46" s="213">
        <v>0</v>
      </c>
      <c r="L46" s="213">
        <v>0</v>
      </c>
      <c r="M46" s="213">
        <v>2.2907258455276676</v>
      </c>
      <c r="N46" s="213">
        <v>0</v>
      </c>
      <c r="O46" s="213">
        <v>0</v>
      </c>
      <c r="P46" s="213">
        <v>0</v>
      </c>
      <c r="Q46" s="213">
        <v>0</v>
      </c>
      <c r="R46" s="213">
        <v>0</v>
      </c>
      <c r="S46" s="213">
        <v>0</v>
      </c>
      <c r="T46" s="213">
        <v>0</v>
      </c>
      <c r="U46" s="213">
        <v>0</v>
      </c>
      <c r="V46" s="213">
        <v>3.5640081403236747</v>
      </c>
      <c r="W46" s="213">
        <v>114.23277449365249</v>
      </c>
      <c r="X46" s="213">
        <v>0</v>
      </c>
      <c r="Y46" s="213">
        <v>0</v>
      </c>
      <c r="Z46" s="213">
        <v>0</v>
      </c>
      <c r="AA46" s="213">
        <v>0</v>
      </c>
      <c r="AB46" s="213">
        <v>0</v>
      </c>
      <c r="AC46" s="213">
        <v>0</v>
      </c>
      <c r="AD46" s="213">
        <v>0</v>
      </c>
      <c r="AE46" s="213">
        <v>0</v>
      </c>
      <c r="AF46" s="213">
        <v>1.2528345769938947</v>
      </c>
      <c r="AG46" s="213">
        <v>1.8777982362632037</v>
      </c>
      <c r="AH46" s="213">
        <v>0</v>
      </c>
      <c r="AI46" s="213">
        <v>0</v>
      </c>
      <c r="AJ46" s="213">
        <v>0</v>
      </c>
      <c r="AK46" s="213">
        <v>0</v>
      </c>
      <c r="AL46" s="213">
        <v>32.291016571373198</v>
      </c>
      <c r="AM46" s="213">
        <v>0</v>
      </c>
      <c r="AN46" s="213">
        <v>14.786510320767515</v>
      </c>
      <c r="AO46" s="213">
        <v>-4.1889717995929834</v>
      </c>
      <c r="AP46" s="209">
        <f t="shared" si="1"/>
        <v>44.766353328810929</v>
      </c>
      <c r="AQ46" s="213">
        <v>0</v>
      </c>
      <c r="AR46" s="213">
        <v>0</v>
      </c>
    </row>
    <row r="47" spans="1:44">
      <c r="A47" s="211">
        <v>109</v>
      </c>
      <c r="B47" s="204" t="s">
        <v>42</v>
      </c>
      <c r="C47" s="212">
        <v>68319</v>
      </c>
      <c r="D47" s="213">
        <v>110.31852047014739</v>
      </c>
      <c r="E47" s="213">
        <v>-196.45000658674746</v>
      </c>
      <c r="F47" s="213">
        <v>-100.52000175646599</v>
      </c>
      <c r="G47" s="223">
        <v>-186.65148787306606</v>
      </c>
      <c r="H47" s="213">
        <v>9.5420307674292655</v>
      </c>
      <c r="I47" s="213">
        <v>0</v>
      </c>
      <c r="J47" s="213">
        <v>0</v>
      </c>
      <c r="K47" s="213">
        <v>0</v>
      </c>
      <c r="L47" s="213">
        <v>0</v>
      </c>
      <c r="M47" s="213">
        <v>0.77849500139053562</v>
      </c>
      <c r="N47" s="213">
        <v>0</v>
      </c>
      <c r="O47" s="213">
        <v>0</v>
      </c>
      <c r="P47" s="213">
        <v>0</v>
      </c>
      <c r="Q47" s="213">
        <v>0</v>
      </c>
      <c r="R47" s="213">
        <v>0</v>
      </c>
      <c r="S47" s="213">
        <v>0</v>
      </c>
      <c r="T47" s="213">
        <v>0</v>
      </c>
      <c r="U47" s="213">
        <v>0</v>
      </c>
      <c r="V47" s="213">
        <v>3.5640012295261934</v>
      </c>
      <c r="W47" s="213">
        <v>0</v>
      </c>
      <c r="X47" s="213">
        <v>0</v>
      </c>
      <c r="Y47" s="213">
        <v>0</v>
      </c>
      <c r="Z47" s="213">
        <v>0</v>
      </c>
      <c r="AA47" s="213">
        <v>0</v>
      </c>
      <c r="AB47" s="213">
        <v>0</v>
      </c>
      <c r="AC47" s="213">
        <v>8.6072834789736383</v>
      </c>
      <c r="AD47" s="213">
        <v>6.3750640378225674</v>
      </c>
      <c r="AE47" s="213">
        <v>0</v>
      </c>
      <c r="AF47" s="213">
        <v>1.2767897656581624</v>
      </c>
      <c r="AG47" s="213">
        <v>17.410486101962849</v>
      </c>
      <c r="AH47" s="213">
        <v>0</v>
      </c>
      <c r="AI47" s="213">
        <v>0</v>
      </c>
      <c r="AJ47" s="213">
        <v>0</v>
      </c>
      <c r="AK47" s="213">
        <v>0</v>
      </c>
      <c r="AL47" s="213">
        <v>33.792634552613478</v>
      </c>
      <c r="AM47" s="213">
        <v>0</v>
      </c>
      <c r="AN47" s="213">
        <v>14.516898666549569</v>
      </c>
      <c r="AO47" s="213">
        <v>11.846982537800612</v>
      </c>
      <c r="AP47" s="209">
        <f t="shared" si="1"/>
        <v>77.567001858926503</v>
      </c>
      <c r="AQ47" s="213">
        <v>2.6078543304205271</v>
      </c>
      <c r="AR47" s="213">
        <v>0</v>
      </c>
    </row>
    <row r="48" spans="1:44">
      <c r="A48" s="211">
        <v>111</v>
      </c>
      <c r="B48" s="204" t="s">
        <v>43</v>
      </c>
      <c r="C48" s="212">
        <v>17953</v>
      </c>
      <c r="D48" s="213">
        <v>169.83217289589484</v>
      </c>
      <c r="E48" s="213">
        <v>-196.45000835514955</v>
      </c>
      <c r="F48" s="213">
        <v>-100.52002450843869</v>
      </c>
      <c r="G48" s="223">
        <v>-127.13785996769342</v>
      </c>
      <c r="H48" s="213">
        <v>1.5667576449618448</v>
      </c>
      <c r="I48" s="213">
        <v>0</v>
      </c>
      <c r="J48" s="213">
        <v>0</v>
      </c>
      <c r="K48" s="213">
        <v>0</v>
      </c>
      <c r="L48" s="213">
        <v>1.2587868322842979</v>
      </c>
      <c r="M48" s="213">
        <v>1.8103938060491283</v>
      </c>
      <c r="N48" s="213">
        <v>0</v>
      </c>
      <c r="O48" s="213">
        <v>0</v>
      </c>
      <c r="P48" s="213">
        <v>0</v>
      </c>
      <c r="Q48" s="213">
        <v>0</v>
      </c>
      <c r="R48" s="213">
        <v>0</v>
      </c>
      <c r="S48" s="213">
        <v>0</v>
      </c>
      <c r="T48" s="213">
        <v>0</v>
      </c>
      <c r="U48" s="213">
        <v>0</v>
      </c>
      <c r="V48" s="213">
        <v>3.5639725951094525</v>
      </c>
      <c r="W48" s="213">
        <v>87.060324179802819</v>
      </c>
      <c r="X48" s="213">
        <v>0</v>
      </c>
      <c r="Y48" s="213">
        <v>0</v>
      </c>
      <c r="Z48" s="213">
        <v>0</v>
      </c>
      <c r="AA48" s="213">
        <v>0</v>
      </c>
      <c r="AB48" s="213">
        <v>0</v>
      </c>
      <c r="AC48" s="213">
        <v>5.7275664234389794</v>
      </c>
      <c r="AD48" s="213">
        <v>0</v>
      </c>
      <c r="AE48" s="213">
        <v>0</v>
      </c>
      <c r="AF48" s="213">
        <v>0.92909263075809057</v>
      </c>
      <c r="AG48" s="213">
        <v>8.0534729571659334</v>
      </c>
      <c r="AH48" s="213">
        <v>0</v>
      </c>
      <c r="AI48" s="213">
        <v>0.28747284576393917</v>
      </c>
      <c r="AJ48" s="213">
        <v>0.28747284576393917</v>
      </c>
      <c r="AK48" s="213">
        <v>0</v>
      </c>
      <c r="AL48" s="213">
        <v>27.840305241463824</v>
      </c>
      <c r="AM48" s="213">
        <v>0</v>
      </c>
      <c r="AN48" s="213">
        <v>0</v>
      </c>
      <c r="AO48" s="213">
        <v>4.9815629699771629</v>
      </c>
      <c r="AP48" s="209">
        <f t="shared" si="1"/>
        <v>41.450286860134796</v>
      </c>
      <c r="AQ48" s="213">
        <v>0</v>
      </c>
      <c r="AR48" s="213">
        <v>26.464991923355427</v>
      </c>
    </row>
    <row r="49" spans="1:44">
      <c r="A49" s="211">
        <v>139</v>
      </c>
      <c r="B49" s="204" t="s">
        <v>44</v>
      </c>
      <c r="C49" s="212">
        <v>9766</v>
      </c>
      <c r="D49" s="213">
        <v>308.87016178578745</v>
      </c>
      <c r="E49" s="213">
        <v>-196.45003071882039</v>
      </c>
      <c r="F49" s="213">
        <v>-100.51996723325824</v>
      </c>
      <c r="G49" s="223">
        <v>11.900163833708785</v>
      </c>
      <c r="H49" s="213">
        <v>2.8801966004505428</v>
      </c>
      <c r="I49" s="213">
        <v>0</v>
      </c>
      <c r="J49" s="213">
        <v>0</v>
      </c>
      <c r="K49" s="213">
        <v>0</v>
      </c>
      <c r="L49" s="213">
        <v>0</v>
      </c>
      <c r="M49" s="213">
        <v>3.6306573827565023</v>
      </c>
      <c r="N49" s="213">
        <v>31.152672537374563</v>
      </c>
      <c r="O49" s="213">
        <v>0</v>
      </c>
      <c r="P49" s="213">
        <v>0</v>
      </c>
      <c r="Q49" s="213">
        <v>0</v>
      </c>
      <c r="R49" s="213">
        <v>0</v>
      </c>
      <c r="S49" s="213">
        <v>0</v>
      </c>
      <c r="T49" s="213">
        <v>0</v>
      </c>
      <c r="U49" s="213">
        <v>0</v>
      </c>
      <c r="V49" s="213">
        <v>3.5639975424943682</v>
      </c>
      <c r="W49" s="213">
        <v>126.88890026622978</v>
      </c>
      <c r="X49" s="213">
        <v>0.36913782510751586</v>
      </c>
      <c r="Y49" s="213">
        <v>0</v>
      </c>
      <c r="Z49" s="213">
        <v>0</v>
      </c>
      <c r="AA49" s="213">
        <v>0</v>
      </c>
      <c r="AB49" s="213">
        <v>0</v>
      </c>
      <c r="AC49" s="213">
        <v>0</v>
      </c>
      <c r="AD49" s="213">
        <v>0</v>
      </c>
      <c r="AE49" s="213">
        <v>0</v>
      </c>
      <c r="AF49" s="213">
        <v>1.5514028261314765</v>
      </c>
      <c r="AG49" s="213">
        <v>1.5263157894736843</v>
      </c>
      <c r="AH49" s="213">
        <v>7.0076797050993243</v>
      </c>
      <c r="AI49" s="213">
        <v>0</v>
      </c>
      <c r="AJ49" s="213">
        <v>0</v>
      </c>
      <c r="AK49" s="213">
        <v>0</v>
      </c>
      <c r="AL49" s="213">
        <v>36.556625025599018</v>
      </c>
      <c r="AM49" s="213">
        <v>0</v>
      </c>
      <c r="AN49" s="213">
        <v>93.742576285070655</v>
      </c>
      <c r="AO49" s="213">
        <v>0</v>
      </c>
      <c r="AP49" s="209">
        <f t="shared" si="1"/>
        <v>138.83319680524266</v>
      </c>
      <c r="AQ49" s="213">
        <v>0</v>
      </c>
      <c r="AR49" s="213">
        <v>0</v>
      </c>
    </row>
    <row r="50" spans="1:44">
      <c r="A50" s="211">
        <v>140</v>
      </c>
      <c r="B50" s="204" t="s">
        <v>45</v>
      </c>
      <c r="C50" s="212">
        <v>20618</v>
      </c>
      <c r="D50" s="213">
        <v>247.6765447667087</v>
      </c>
      <c r="E50" s="213">
        <v>-196.44999514986904</v>
      </c>
      <c r="F50" s="213">
        <v>-100.51998253952857</v>
      </c>
      <c r="G50" s="223">
        <v>-49.293432922688915</v>
      </c>
      <c r="H50" s="213">
        <v>8.0928315064506737</v>
      </c>
      <c r="I50" s="213">
        <v>0</v>
      </c>
      <c r="J50" s="213">
        <v>0</v>
      </c>
      <c r="K50" s="213">
        <v>0</v>
      </c>
      <c r="L50" s="213">
        <v>0</v>
      </c>
      <c r="M50" s="213">
        <v>1.4331166941507421</v>
      </c>
      <c r="N50" s="213">
        <v>18.033756911436608</v>
      </c>
      <c r="O50" s="213">
        <v>4.1911436608788435</v>
      </c>
      <c r="P50" s="213">
        <v>0</v>
      </c>
      <c r="Q50" s="213">
        <v>0</v>
      </c>
      <c r="R50" s="213">
        <v>0</v>
      </c>
      <c r="S50" s="213">
        <v>0</v>
      </c>
      <c r="T50" s="213">
        <v>0</v>
      </c>
      <c r="U50" s="213">
        <v>0</v>
      </c>
      <c r="V50" s="213">
        <v>3.5640217285866718</v>
      </c>
      <c r="W50" s="213">
        <v>114.22344553302939</v>
      </c>
      <c r="X50" s="213">
        <v>1.5262392084586285</v>
      </c>
      <c r="Y50" s="213">
        <v>0</v>
      </c>
      <c r="Z50" s="213">
        <v>0</v>
      </c>
      <c r="AA50" s="213">
        <v>0</v>
      </c>
      <c r="AB50" s="213">
        <v>0</v>
      </c>
      <c r="AC50" s="213">
        <v>0</v>
      </c>
      <c r="AD50" s="213">
        <v>0</v>
      </c>
      <c r="AE50" s="213">
        <v>0</v>
      </c>
      <c r="AF50" s="213">
        <v>1.2571054418469298</v>
      </c>
      <c r="AG50" s="213">
        <v>12.000824522262102</v>
      </c>
      <c r="AH50" s="213">
        <v>0</v>
      </c>
      <c r="AI50" s="213">
        <v>0</v>
      </c>
      <c r="AJ50" s="213">
        <v>0</v>
      </c>
      <c r="AK50" s="213">
        <v>0</v>
      </c>
      <c r="AL50" s="213">
        <v>27.70486953147735</v>
      </c>
      <c r="AM50" s="213">
        <v>0</v>
      </c>
      <c r="AN50" s="213">
        <v>14.800805121738287</v>
      </c>
      <c r="AO50" s="213">
        <v>13.591279464545543</v>
      </c>
      <c r="AP50" s="209">
        <f t="shared" si="1"/>
        <v>68.097778640023279</v>
      </c>
      <c r="AQ50" s="213">
        <v>0</v>
      </c>
      <c r="AR50" s="213">
        <v>27.257105441846932</v>
      </c>
    </row>
    <row r="51" spans="1:44">
      <c r="A51" s="211">
        <v>142</v>
      </c>
      <c r="B51" s="204" t="s">
        <v>46</v>
      </c>
      <c r="C51" s="212">
        <v>6444</v>
      </c>
      <c r="D51" s="213">
        <v>197.26551831160771</v>
      </c>
      <c r="E51" s="213">
        <v>-196.45003103662322</v>
      </c>
      <c r="F51" s="213">
        <v>-100.52001862197393</v>
      </c>
      <c r="G51" s="223">
        <v>-99.704531346989441</v>
      </c>
      <c r="H51" s="213">
        <v>5.1469584109248911</v>
      </c>
      <c r="I51" s="213">
        <v>0</v>
      </c>
      <c r="J51" s="213">
        <v>0</v>
      </c>
      <c r="K51" s="213">
        <v>0</v>
      </c>
      <c r="L51" s="213">
        <v>0</v>
      </c>
      <c r="M51" s="213">
        <v>0</v>
      </c>
      <c r="N51" s="213">
        <v>18.593420235878337</v>
      </c>
      <c r="O51" s="213">
        <v>0</v>
      </c>
      <c r="P51" s="213">
        <v>0</v>
      </c>
      <c r="Q51" s="213">
        <v>0</v>
      </c>
      <c r="R51" s="213">
        <v>0</v>
      </c>
      <c r="S51" s="213">
        <v>0</v>
      </c>
      <c r="T51" s="213">
        <v>0</v>
      </c>
      <c r="U51" s="213">
        <v>0</v>
      </c>
      <c r="V51" s="213">
        <v>3.5639354438237119</v>
      </c>
      <c r="W51" s="213">
        <v>163.35878336436997</v>
      </c>
      <c r="X51" s="213">
        <v>0</v>
      </c>
      <c r="Y51" s="213">
        <v>0</v>
      </c>
      <c r="Z51" s="213">
        <v>0</v>
      </c>
      <c r="AA51" s="213">
        <v>0</v>
      </c>
      <c r="AB51" s="213">
        <v>0</v>
      </c>
      <c r="AC51" s="213">
        <v>0</v>
      </c>
      <c r="AD51" s="213">
        <v>0</v>
      </c>
      <c r="AE51" s="213">
        <v>0</v>
      </c>
      <c r="AF51" s="213">
        <v>1.058504034761018</v>
      </c>
      <c r="AG51" s="213">
        <v>0.92520173805090011</v>
      </c>
      <c r="AH51" s="213">
        <v>0</v>
      </c>
      <c r="AI51" s="213">
        <v>0</v>
      </c>
      <c r="AJ51" s="213">
        <v>0</v>
      </c>
      <c r="AK51" s="213">
        <v>0</v>
      </c>
      <c r="AL51" s="213">
        <v>3.6935133457479825</v>
      </c>
      <c r="AM51" s="213">
        <v>0</v>
      </c>
      <c r="AN51" s="213">
        <v>0</v>
      </c>
      <c r="AO51" s="213">
        <v>0.92520173805090011</v>
      </c>
      <c r="AP51" s="209">
        <f t="shared" si="1"/>
        <v>5.5439168218497823</v>
      </c>
      <c r="AQ51" s="213">
        <v>0</v>
      </c>
      <c r="AR51" s="213">
        <v>0</v>
      </c>
    </row>
    <row r="52" spans="1:44">
      <c r="A52" s="211">
        <v>143</v>
      </c>
      <c r="B52" s="204" t="s">
        <v>47</v>
      </c>
      <c r="C52" s="212">
        <v>6850</v>
      </c>
      <c r="D52" s="213">
        <v>169.16408759124087</v>
      </c>
      <c r="E52" s="213">
        <v>-196.45007299270074</v>
      </c>
      <c r="F52" s="213">
        <v>-100.52</v>
      </c>
      <c r="G52" s="223">
        <v>-127.80598540145985</v>
      </c>
      <c r="H52" s="213">
        <v>6.5035036496350367</v>
      </c>
      <c r="I52" s="213">
        <v>0</v>
      </c>
      <c r="J52" s="213">
        <v>0</v>
      </c>
      <c r="K52" s="213">
        <v>0</v>
      </c>
      <c r="L52" s="213">
        <v>0</v>
      </c>
      <c r="M52" s="213">
        <v>0</v>
      </c>
      <c r="N52" s="213">
        <v>27.357518248175182</v>
      </c>
      <c r="O52" s="213">
        <v>0</v>
      </c>
      <c r="P52" s="213">
        <v>0</v>
      </c>
      <c r="Q52" s="213">
        <v>0</v>
      </c>
      <c r="R52" s="213">
        <v>0</v>
      </c>
      <c r="S52" s="213">
        <v>0</v>
      </c>
      <c r="T52" s="213">
        <v>0</v>
      </c>
      <c r="U52" s="213">
        <v>0</v>
      </c>
      <c r="V52" s="213">
        <v>3.5639416058394162</v>
      </c>
      <c r="W52" s="213">
        <v>0</v>
      </c>
      <c r="X52" s="213">
        <v>0</v>
      </c>
      <c r="Y52" s="213">
        <v>0</v>
      </c>
      <c r="Z52" s="213">
        <v>0</v>
      </c>
      <c r="AA52" s="213">
        <v>0</v>
      </c>
      <c r="AB52" s="213">
        <v>0</v>
      </c>
      <c r="AC52" s="213">
        <v>0</v>
      </c>
      <c r="AD52" s="213">
        <v>0</v>
      </c>
      <c r="AE52" s="213">
        <v>0</v>
      </c>
      <c r="AF52" s="213">
        <v>1.1115328467153285</v>
      </c>
      <c r="AG52" s="213">
        <v>4.3519708029197082</v>
      </c>
      <c r="AH52" s="213">
        <v>0</v>
      </c>
      <c r="AI52" s="213">
        <v>0</v>
      </c>
      <c r="AJ52" s="213">
        <v>0</v>
      </c>
      <c r="AK52" s="213">
        <v>0</v>
      </c>
      <c r="AL52" s="213">
        <v>45.169489051094892</v>
      </c>
      <c r="AM52" s="213">
        <v>0</v>
      </c>
      <c r="AN52" s="213">
        <v>44.549343065693428</v>
      </c>
      <c r="AO52" s="213">
        <v>36.556788321167886</v>
      </c>
      <c r="AP52" s="209">
        <f t="shared" si="1"/>
        <v>130.62759124087592</v>
      </c>
      <c r="AQ52" s="213">
        <v>0</v>
      </c>
      <c r="AR52" s="213">
        <v>0</v>
      </c>
    </row>
    <row r="53" spans="1:44">
      <c r="A53" s="211">
        <v>145</v>
      </c>
      <c r="B53" s="204" t="s">
        <v>48</v>
      </c>
      <c r="C53" s="212">
        <v>12343</v>
      </c>
      <c r="D53" s="213">
        <v>263.09001053228553</v>
      </c>
      <c r="E53" s="213">
        <v>-196.44997164384671</v>
      </c>
      <c r="F53" s="213">
        <v>-100.51997083367091</v>
      </c>
      <c r="G53" s="223">
        <v>-33.879931945232116</v>
      </c>
      <c r="H53" s="213">
        <v>6.8378838207891111</v>
      </c>
      <c r="I53" s="213">
        <v>0</v>
      </c>
      <c r="J53" s="213">
        <v>0</v>
      </c>
      <c r="K53" s="213">
        <v>0</v>
      </c>
      <c r="L53" s="213">
        <v>0</v>
      </c>
      <c r="M53" s="213">
        <v>2.1545005266142754</v>
      </c>
      <c r="N53" s="213">
        <v>41.510977882200436</v>
      </c>
      <c r="O53" s="213">
        <v>0</v>
      </c>
      <c r="P53" s="213">
        <v>0</v>
      </c>
      <c r="Q53" s="213">
        <v>0</v>
      </c>
      <c r="R53" s="213">
        <v>0</v>
      </c>
      <c r="S53" s="213">
        <v>0</v>
      </c>
      <c r="T53" s="213">
        <v>0</v>
      </c>
      <c r="U53" s="213">
        <v>0</v>
      </c>
      <c r="V53" s="213">
        <v>3.5639633800534716</v>
      </c>
      <c r="W53" s="213">
        <v>120.42615247508709</v>
      </c>
      <c r="X53" s="213">
        <v>0</v>
      </c>
      <c r="Y53" s="213">
        <v>0</v>
      </c>
      <c r="Z53" s="213">
        <v>0</v>
      </c>
      <c r="AA53" s="213">
        <v>0</v>
      </c>
      <c r="AB53" s="213">
        <v>0</v>
      </c>
      <c r="AC53" s="213">
        <v>0</v>
      </c>
      <c r="AD53" s="213">
        <v>0</v>
      </c>
      <c r="AE53" s="213">
        <v>0</v>
      </c>
      <c r="AF53" s="213">
        <v>1.4718463906667747</v>
      </c>
      <c r="AG53" s="213">
        <v>13.525317994004698</v>
      </c>
      <c r="AH53" s="213">
        <v>0</v>
      </c>
      <c r="AI53" s="213">
        <v>0</v>
      </c>
      <c r="AJ53" s="213">
        <v>0</v>
      </c>
      <c r="AK53" s="213">
        <v>0</v>
      </c>
      <c r="AL53" s="213">
        <v>67.489913311188531</v>
      </c>
      <c r="AM53" s="213">
        <v>0</v>
      </c>
      <c r="AN53" s="213">
        <v>3.0904156201895812</v>
      </c>
      <c r="AO53" s="213">
        <v>3.0190391314915335</v>
      </c>
      <c r="AP53" s="209">
        <f t="shared" si="1"/>
        <v>87.124686056874339</v>
      </c>
      <c r="AQ53" s="213">
        <v>0</v>
      </c>
      <c r="AR53" s="213">
        <v>0</v>
      </c>
    </row>
    <row r="54" spans="1:44">
      <c r="A54" s="211">
        <v>146</v>
      </c>
      <c r="B54" s="204" t="s">
        <v>49</v>
      </c>
      <c r="C54" s="212">
        <v>4406</v>
      </c>
      <c r="D54" s="213">
        <v>238.5004539264639</v>
      </c>
      <c r="E54" s="213">
        <v>-196.45006808896957</v>
      </c>
      <c r="F54" s="213">
        <v>-100.51997276441216</v>
      </c>
      <c r="G54" s="223">
        <v>-58.469586926917842</v>
      </c>
      <c r="H54" s="213">
        <v>4.2582841579664095</v>
      </c>
      <c r="I54" s="213">
        <v>0</v>
      </c>
      <c r="J54" s="213">
        <v>0</v>
      </c>
      <c r="K54" s="213">
        <v>0</v>
      </c>
      <c r="L54" s="213">
        <v>0</v>
      </c>
      <c r="M54" s="213">
        <v>0</v>
      </c>
      <c r="N54" s="213">
        <v>38.502950522015432</v>
      </c>
      <c r="O54" s="213">
        <v>0</v>
      </c>
      <c r="P54" s="213">
        <v>0</v>
      </c>
      <c r="Q54" s="213">
        <v>0</v>
      </c>
      <c r="R54" s="213">
        <v>0</v>
      </c>
      <c r="S54" s="213">
        <v>0</v>
      </c>
      <c r="T54" s="213">
        <v>0</v>
      </c>
      <c r="U54" s="213">
        <v>0</v>
      </c>
      <c r="V54" s="213">
        <v>3.5640036314117114</v>
      </c>
      <c r="W54" s="213">
        <v>148.23763050385838</v>
      </c>
      <c r="X54" s="213">
        <v>4.6125737630503858</v>
      </c>
      <c r="Y54" s="213">
        <v>0</v>
      </c>
      <c r="Z54" s="213">
        <v>0</v>
      </c>
      <c r="AA54" s="213">
        <v>0</v>
      </c>
      <c r="AB54" s="213">
        <v>0</v>
      </c>
      <c r="AC54" s="213">
        <v>0</v>
      </c>
      <c r="AD54" s="213">
        <v>0</v>
      </c>
      <c r="AE54" s="213">
        <v>0</v>
      </c>
      <c r="AF54" s="213">
        <v>0.63504312301407173</v>
      </c>
      <c r="AG54" s="213">
        <v>0</v>
      </c>
      <c r="AH54" s="213">
        <v>0</v>
      </c>
      <c r="AI54" s="213">
        <v>0</v>
      </c>
      <c r="AJ54" s="213">
        <v>-7.780980481162052</v>
      </c>
      <c r="AK54" s="213">
        <v>0</v>
      </c>
      <c r="AL54" s="213">
        <v>37.81343622333182</v>
      </c>
      <c r="AM54" s="213">
        <v>0</v>
      </c>
      <c r="AN54" s="213">
        <v>8.6575124829777579</v>
      </c>
      <c r="AO54" s="213">
        <v>0</v>
      </c>
      <c r="AP54" s="209">
        <f t="shared" si="1"/>
        <v>38.689968225147524</v>
      </c>
      <c r="AQ54" s="213">
        <v>0</v>
      </c>
      <c r="AR54" s="213">
        <v>0</v>
      </c>
    </row>
    <row r="55" spans="1:44">
      <c r="A55" s="211">
        <v>148</v>
      </c>
      <c r="B55" s="204" t="s">
        <v>50</v>
      </c>
      <c r="C55" s="212">
        <v>7127</v>
      </c>
      <c r="D55" s="213">
        <v>211.5686824750947</v>
      </c>
      <c r="E55" s="213">
        <v>-196.44997895327629</v>
      </c>
      <c r="F55" s="213">
        <v>-100.51999438754034</v>
      </c>
      <c r="G55" s="223">
        <v>-85.401290865721904</v>
      </c>
      <c r="H55" s="213">
        <v>7.881015855198541</v>
      </c>
      <c r="I55" s="213">
        <v>0</v>
      </c>
      <c r="J55" s="213">
        <v>0</v>
      </c>
      <c r="K55" s="213">
        <v>0</v>
      </c>
      <c r="L55" s="213">
        <v>0</v>
      </c>
      <c r="M55" s="213">
        <v>0</v>
      </c>
      <c r="N55" s="213">
        <v>33.976848603900656</v>
      </c>
      <c r="O55" s="213">
        <v>0</v>
      </c>
      <c r="P55" s="213">
        <v>0</v>
      </c>
      <c r="Q55" s="213">
        <v>0</v>
      </c>
      <c r="R55" s="213">
        <v>0</v>
      </c>
      <c r="S55" s="213">
        <v>0</v>
      </c>
      <c r="T55" s="213">
        <v>0</v>
      </c>
      <c r="U55" s="213">
        <v>0</v>
      </c>
      <c r="V55" s="213">
        <v>3.5640521958748423</v>
      </c>
      <c r="W55" s="213">
        <v>116.47355128385014</v>
      </c>
      <c r="X55" s="213">
        <v>0</v>
      </c>
      <c r="Y55" s="213">
        <v>0</v>
      </c>
      <c r="Z55" s="213">
        <v>0</v>
      </c>
      <c r="AA55" s="213">
        <v>0</v>
      </c>
      <c r="AB55" s="213">
        <v>0</v>
      </c>
      <c r="AC55" s="213">
        <v>0</v>
      </c>
      <c r="AD55" s="213">
        <v>0</v>
      </c>
      <c r="AE55" s="213">
        <v>0</v>
      </c>
      <c r="AF55" s="213">
        <v>0.99017819559421916</v>
      </c>
      <c r="AG55" s="213">
        <v>13.803423600392872</v>
      </c>
      <c r="AH55" s="213">
        <v>0</v>
      </c>
      <c r="AI55" s="213">
        <v>0</v>
      </c>
      <c r="AJ55" s="213">
        <v>0</v>
      </c>
      <c r="AK55" s="213">
        <v>0</v>
      </c>
      <c r="AL55" s="213">
        <v>23.37673635470745</v>
      </c>
      <c r="AM55" s="213">
        <v>0</v>
      </c>
      <c r="AN55" s="213">
        <v>0</v>
      </c>
      <c r="AO55" s="213">
        <v>11.502876385575979</v>
      </c>
      <c r="AP55" s="209">
        <f t="shared" si="1"/>
        <v>48.683036340676303</v>
      </c>
      <c r="AQ55" s="213">
        <v>0</v>
      </c>
      <c r="AR55" s="213">
        <v>0</v>
      </c>
    </row>
    <row r="56" spans="1:44">
      <c r="A56" s="211">
        <v>149</v>
      </c>
      <c r="B56" s="204" t="s">
        <v>51</v>
      </c>
      <c r="C56" s="212">
        <v>5379</v>
      </c>
      <c r="D56" s="213">
        <v>37.732664063952406</v>
      </c>
      <c r="E56" s="213">
        <v>-196.45008365867261</v>
      </c>
      <c r="F56" s="213">
        <v>-100.51998512734708</v>
      </c>
      <c r="G56" s="223">
        <v>-259.23740472206731</v>
      </c>
      <c r="H56" s="213">
        <v>5.2292247629670943</v>
      </c>
      <c r="I56" s="213">
        <v>0</v>
      </c>
      <c r="J56" s="213">
        <v>0</v>
      </c>
      <c r="K56" s="213">
        <v>0</v>
      </c>
      <c r="L56" s="213">
        <v>0</v>
      </c>
      <c r="M56" s="213">
        <v>0</v>
      </c>
      <c r="N56" s="213">
        <v>19.527793270124558</v>
      </c>
      <c r="O56" s="213">
        <v>0</v>
      </c>
      <c r="P56" s="213">
        <v>0</v>
      </c>
      <c r="Q56" s="213">
        <v>0</v>
      </c>
      <c r="R56" s="213">
        <v>0</v>
      </c>
      <c r="S56" s="213">
        <v>0</v>
      </c>
      <c r="T56" s="213">
        <v>0</v>
      </c>
      <c r="U56" s="213">
        <v>0</v>
      </c>
      <c r="V56" s="213">
        <v>3.5640453615913739</v>
      </c>
      <c r="W56" s="213">
        <v>0</v>
      </c>
      <c r="X56" s="213">
        <v>0</v>
      </c>
      <c r="Y56" s="213">
        <v>0</v>
      </c>
      <c r="Z56" s="213">
        <v>0</v>
      </c>
      <c r="AA56" s="213">
        <v>0</v>
      </c>
      <c r="AB56" s="213">
        <v>0</v>
      </c>
      <c r="AC56" s="213">
        <v>0</v>
      </c>
      <c r="AD56" s="213">
        <v>0</v>
      </c>
      <c r="AE56" s="213">
        <v>0</v>
      </c>
      <c r="AF56" s="213">
        <v>1.1072690091094999</v>
      </c>
      <c r="AG56" s="213">
        <v>4.4337237404722067</v>
      </c>
      <c r="AH56" s="213">
        <v>0</v>
      </c>
      <c r="AI56" s="213">
        <v>0</v>
      </c>
      <c r="AJ56" s="213">
        <v>0</v>
      </c>
      <c r="AK56" s="213">
        <v>0</v>
      </c>
      <c r="AL56" s="213">
        <v>4.4248001487265292</v>
      </c>
      <c r="AM56" s="213">
        <v>0</v>
      </c>
      <c r="AN56" s="213">
        <v>0</v>
      </c>
      <c r="AO56" s="213">
        <v>-0.55419222903885479</v>
      </c>
      <c r="AP56" s="209">
        <f t="shared" si="1"/>
        <v>8.3043316601598818</v>
      </c>
      <c r="AQ56" s="213">
        <v>0</v>
      </c>
      <c r="AR56" s="213">
        <v>0</v>
      </c>
    </row>
    <row r="57" spans="1:44">
      <c r="A57" s="211">
        <v>151</v>
      </c>
      <c r="B57" s="204" t="s">
        <v>52</v>
      </c>
      <c r="C57" s="212">
        <v>1814</v>
      </c>
      <c r="D57" s="213">
        <v>61.65821389195149</v>
      </c>
      <c r="E57" s="213">
        <v>-196.44983461962514</v>
      </c>
      <c r="F57" s="213">
        <v>-100.51984564498346</v>
      </c>
      <c r="G57" s="223">
        <v>-235.31146637265712</v>
      </c>
      <c r="H57" s="213">
        <v>7.8346196251378171</v>
      </c>
      <c r="I57" s="213">
        <v>0</v>
      </c>
      <c r="J57" s="213">
        <v>0</v>
      </c>
      <c r="K57" s="213">
        <v>0</v>
      </c>
      <c r="L57" s="213">
        <v>0</v>
      </c>
      <c r="M57" s="213">
        <v>0</v>
      </c>
      <c r="N57" s="213">
        <v>0</v>
      </c>
      <c r="O57" s="213">
        <v>0</v>
      </c>
      <c r="P57" s="213">
        <v>0</v>
      </c>
      <c r="Q57" s="213">
        <v>0</v>
      </c>
      <c r="R57" s="213">
        <v>0</v>
      </c>
      <c r="S57" s="213">
        <v>0</v>
      </c>
      <c r="T57" s="213">
        <v>0</v>
      </c>
      <c r="U57" s="213">
        <v>0</v>
      </c>
      <c r="V57" s="213">
        <v>3.563947078280044</v>
      </c>
      <c r="W57" s="213">
        <v>0</v>
      </c>
      <c r="X57" s="213">
        <v>0</v>
      </c>
      <c r="Y57" s="213">
        <v>0</v>
      </c>
      <c r="Z57" s="213">
        <v>0</v>
      </c>
      <c r="AA57" s="213">
        <v>0</v>
      </c>
      <c r="AB57" s="213">
        <v>0</v>
      </c>
      <c r="AC57" s="213">
        <v>0</v>
      </c>
      <c r="AD57" s="213">
        <v>0</v>
      </c>
      <c r="AE57" s="213">
        <v>0</v>
      </c>
      <c r="AF57" s="213">
        <v>0.95755237045203967</v>
      </c>
      <c r="AG57" s="213">
        <v>24.651047409040793</v>
      </c>
      <c r="AH57" s="213">
        <v>0</v>
      </c>
      <c r="AI57" s="213">
        <v>0</v>
      </c>
      <c r="AJ57" s="213">
        <v>0</v>
      </c>
      <c r="AK57" s="213">
        <v>0</v>
      </c>
      <c r="AL57" s="213">
        <v>0</v>
      </c>
      <c r="AM57" s="213">
        <v>0</v>
      </c>
      <c r="AN57" s="213">
        <v>0</v>
      </c>
      <c r="AO57" s="213">
        <v>24.651047409040793</v>
      </c>
      <c r="AP57" s="209">
        <f t="shared" si="1"/>
        <v>49.302094818081585</v>
      </c>
      <c r="AQ57" s="213">
        <v>0</v>
      </c>
      <c r="AR57" s="213">
        <v>0</v>
      </c>
    </row>
    <row r="58" spans="1:44">
      <c r="A58" s="211">
        <v>152</v>
      </c>
      <c r="B58" s="204" t="s">
        <v>53</v>
      </c>
      <c r="C58" s="212">
        <v>4357</v>
      </c>
      <c r="D58" s="213">
        <v>352.5001147578609</v>
      </c>
      <c r="E58" s="213">
        <v>-196.45008033050263</v>
      </c>
      <c r="F58" s="213">
        <v>-100.52008262565985</v>
      </c>
      <c r="G58" s="223">
        <v>55.529951801698417</v>
      </c>
      <c r="H58" s="213">
        <v>15.064952949277025</v>
      </c>
      <c r="I58" s="213">
        <v>0</v>
      </c>
      <c r="J58" s="213">
        <v>0</v>
      </c>
      <c r="K58" s="213">
        <v>0</v>
      </c>
      <c r="L58" s="213">
        <v>0</v>
      </c>
      <c r="M58" s="213">
        <v>0</v>
      </c>
      <c r="N58" s="213">
        <v>0</v>
      </c>
      <c r="O58" s="213">
        <v>0</v>
      </c>
      <c r="P58" s="213">
        <v>0</v>
      </c>
      <c r="Q58" s="213">
        <v>0</v>
      </c>
      <c r="R58" s="213">
        <v>0</v>
      </c>
      <c r="S58" s="213">
        <v>0</v>
      </c>
      <c r="T58" s="213">
        <v>0</v>
      </c>
      <c r="U58" s="213">
        <v>0</v>
      </c>
      <c r="V58" s="213">
        <v>3.563920128528804</v>
      </c>
      <c r="W58" s="213">
        <v>267.94927702547625</v>
      </c>
      <c r="X58" s="213">
        <v>0</v>
      </c>
      <c r="Y58" s="213">
        <v>0</v>
      </c>
      <c r="Z58" s="213">
        <v>0</v>
      </c>
      <c r="AA58" s="213">
        <v>0</v>
      </c>
      <c r="AB58" s="213">
        <v>0</v>
      </c>
      <c r="AC58" s="213">
        <v>0</v>
      </c>
      <c r="AD58" s="213">
        <v>0</v>
      </c>
      <c r="AE58" s="213">
        <v>0</v>
      </c>
      <c r="AF58" s="213">
        <v>1.2565985770025248</v>
      </c>
      <c r="AG58" s="213">
        <v>9.92104659169153</v>
      </c>
      <c r="AH58" s="213">
        <v>0</v>
      </c>
      <c r="AI58" s="213">
        <v>0</v>
      </c>
      <c r="AJ58" s="213">
        <v>0</v>
      </c>
      <c r="AK58" s="213">
        <v>0</v>
      </c>
      <c r="AL58" s="213">
        <v>27.313288960293779</v>
      </c>
      <c r="AM58" s="213">
        <v>0</v>
      </c>
      <c r="AN58" s="213">
        <v>17.509983933899473</v>
      </c>
      <c r="AO58" s="213">
        <v>9.92104659169153</v>
      </c>
      <c r="AP58" s="209">
        <f t="shared" si="1"/>
        <v>64.665366077576323</v>
      </c>
      <c r="AQ58" s="213">
        <v>0</v>
      </c>
      <c r="AR58" s="213">
        <v>0</v>
      </c>
    </row>
    <row r="59" spans="1:44">
      <c r="A59" s="211">
        <v>153</v>
      </c>
      <c r="B59" s="204" t="s">
        <v>54</v>
      </c>
      <c r="C59" s="212">
        <v>24919</v>
      </c>
      <c r="D59" s="213">
        <v>313.76600184598095</v>
      </c>
      <c r="E59" s="213">
        <v>-196.45001805850958</v>
      </c>
      <c r="F59" s="213">
        <v>-100.52000481560255</v>
      </c>
      <c r="G59" s="223">
        <v>16.795978971868855</v>
      </c>
      <c r="H59" s="213">
        <v>6.4313575986195275</v>
      </c>
      <c r="I59" s="213">
        <v>0</v>
      </c>
      <c r="J59" s="213">
        <v>0</v>
      </c>
      <c r="K59" s="213">
        <v>0</v>
      </c>
      <c r="L59" s="213">
        <v>1.3603274609735543</v>
      </c>
      <c r="M59" s="213">
        <v>4.7430073437938924</v>
      </c>
      <c r="N59" s="213">
        <v>14.144307556483005</v>
      </c>
      <c r="O59" s="213">
        <v>0</v>
      </c>
      <c r="P59" s="213">
        <v>0</v>
      </c>
      <c r="Q59" s="213">
        <v>0</v>
      </c>
      <c r="R59" s="213">
        <v>0</v>
      </c>
      <c r="S59" s="213">
        <v>0</v>
      </c>
      <c r="T59" s="213">
        <v>18.899313776636301</v>
      </c>
      <c r="U59" s="213">
        <v>0</v>
      </c>
      <c r="V59" s="213">
        <v>3.5639873189132789</v>
      </c>
      <c r="W59" s="213">
        <v>138.7494682772182</v>
      </c>
      <c r="X59" s="213">
        <v>0.34439584252979655</v>
      </c>
      <c r="Y59" s="213">
        <v>4.9256792006099763</v>
      </c>
      <c r="Z59" s="213">
        <v>0</v>
      </c>
      <c r="AA59" s="213">
        <v>0</v>
      </c>
      <c r="AB59" s="213">
        <v>0</v>
      </c>
      <c r="AC59" s="213">
        <v>2.9658894819214252</v>
      </c>
      <c r="AD59" s="213">
        <v>0</v>
      </c>
      <c r="AE59" s="213">
        <v>0</v>
      </c>
      <c r="AF59" s="213">
        <v>1.0038524820418155</v>
      </c>
      <c r="AG59" s="213">
        <v>19.201011276535976</v>
      </c>
      <c r="AH59" s="213">
        <v>0</v>
      </c>
      <c r="AI59" s="213">
        <v>0</v>
      </c>
      <c r="AJ59" s="213">
        <v>0</v>
      </c>
      <c r="AK59" s="213">
        <v>0</v>
      </c>
      <c r="AL59" s="213">
        <v>44.89096673221237</v>
      </c>
      <c r="AM59" s="213">
        <v>0</v>
      </c>
      <c r="AN59" s="213">
        <v>13.776997471808659</v>
      </c>
      <c r="AO59" s="213">
        <v>14.056824110116779</v>
      </c>
      <c r="AP59" s="209">
        <f t="shared" si="1"/>
        <v>91.925799590673776</v>
      </c>
      <c r="AQ59" s="213">
        <v>0</v>
      </c>
      <c r="AR59" s="213">
        <v>24.708615915566437</v>
      </c>
    </row>
    <row r="60" spans="1:44">
      <c r="A60" s="211">
        <v>165</v>
      </c>
      <c r="B60" s="204" t="s">
        <v>55</v>
      </c>
      <c r="C60" s="212">
        <v>16123</v>
      </c>
      <c r="D60" s="213">
        <v>180.44340383303356</v>
      </c>
      <c r="E60" s="213">
        <v>-196.44997829188117</v>
      </c>
      <c r="F60" s="213">
        <v>-100.52000248092787</v>
      </c>
      <c r="G60" s="223">
        <v>-116.52657693977548</v>
      </c>
      <c r="H60" s="213">
        <v>6.4655461142467283</v>
      </c>
      <c r="I60" s="213">
        <v>0</v>
      </c>
      <c r="J60" s="213">
        <v>0</v>
      </c>
      <c r="K60" s="213">
        <v>0</v>
      </c>
      <c r="L60" s="213">
        <v>0</v>
      </c>
      <c r="M60" s="213">
        <v>1.8326614153693481</v>
      </c>
      <c r="N60" s="213">
        <v>0</v>
      </c>
      <c r="O60" s="213">
        <v>0</v>
      </c>
      <c r="P60" s="213">
        <v>0</v>
      </c>
      <c r="Q60" s="213">
        <v>0</v>
      </c>
      <c r="R60" s="213">
        <v>0</v>
      </c>
      <c r="S60" s="213">
        <v>0</v>
      </c>
      <c r="T60" s="213">
        <v>0</v>
      </c>
      <c r="U60" s="213">
        <v>0</v>
      </c>
      <c r="V60" s="213">
        <v>3.5639769273708368</v>
      </c>
      <c r="W60" s="213">
        <v>119.73150158159152</v>
      </c>
      <c r="X60" s="213">
        <v>0</v>
      </c>
      <c r="Y60" s="213">
        <v>0</v>
      </c>
      <c r="Z60" s="213">
        <v>0</v>
      </c>
      <c r="AA60" s="213">
        <v>0</v>
      </c>
      <c r="AB60" s="213">
        <v>0</v>
      </c>
      <c r="AC60" s="213">
        <v>0</v>
      </c>
      <c r="AD60" s="213">
        <v>0</v>
      </c>
      <c r="AE60" s="213">
        <v>0</v>
      </c>
      <c r="AF60" s="213">
        <v>1.2116231470569994</v>
      </c>
      <c r="AG60" s="213">
        <v>9.9844942008311115</v>
      </c>
      <c r="AH60" s="213">
        <v>0</v>
      </c>
      <c r="AI60" s="213">
        <v>0</v>
      </c>
      <c r="AJ60" s="213">
        <v>0</v>
      </c>
      <c r="AK60" s="213">
        <v>0</v>
      </c>
      <c r="AL60" s="213">
        <v>32.476462196861625</v>
      </c>
      <c r="AM60" s="213">
        <v>0</v>
      </c>
      <c r="AN60" s="213">
        <v>0</v>
      </c>
      <c r="AO60" s="213">
        <v>5.1771382497053899</v>
      </c>
      <c r="AP60" s="209">
        <f t="shared" si="1"/>
        <v>47.638094647398134</v>
      </c>
      <c r="AQ60" s="213">
        <v>0</v>
      </c>
      <c r="AR60" s="213">
        <v>0</v>
      </c>
    </row>
    <row r="61" spans="1:44">
      <c r="A61" s="211">
        <v>167</v>
      </c>
      <c r="B61" s="204" t="s">
        <v>56</v>
      </c>
      <c r="C61" s="212">
        <v>78062</v>
      </c>
      <c r="D61" s="213">
        <v>329.01056852245648</v>
      </c>
      <c r="E61" s="213">
        <v>-196.45000128103302</v>
      </c>
      <c r="F61" s="213">
        <v>-100.51999692552074</v>
      </c>
      <c r="G61" s="223">
        <v>32.040570315902741</v>
      </c>
      <c r="H61" s="213">
        <v>2.6428864236120009</v>
      </c>
      <c r="I61" s="213">
        <v>2.1220183956342393</v>
      </c>
      <c r="J61" s="213">
        <v>6.190912351720427</v>
      </c>
      <c r="K61" s="213">
        <v>0.75660372524403674</v>
      </c>
      <c r="L61" s="213">
        <v>0</v>
      </c>
      <c r="M61" s="213">
        <v>0.2271143450078143</v>
      </c>
      <c r="N61" s="213">
        <v>20.787745638082551</v>
      </c>
      <c r="O61" s="213">
        <v>0.83151853654787222</v>
      </c>
      <c r="P61" s="213">
        <v>0</v>
      </c>
      <c r="Q61" s="213">
        <v>0</v>
      </c>
      <c r="R61" s="213">
        <v>0</v>
      </c>
      <c r="S61" s="213">
        <v>0</v>
      </c>
      <c r="T61" s="213">
        <v>10.826099766851989</v>
      </c>
      <c r="U61" s="213">
        <v>0.45015500499602878</v>
      </c>
      <c r="V61" s="213">
        <v>3.5640004099305682</v>
      </c>
      <c r="W61" s="213">
        <v>125.38664138761497</v>
      </c>
      <c r="X61" s="213">
        <v>8.9237913453408826</v>
      </c>
      <c r="Y61" s="213">
        <v>3.1991622044016297</v>
      </c>
      <c r="Z61" s="213">
        <v>0</v>
      </c>
      <c r="AA61" s="213">
        <v>0</v>
      </c>
      <c r="AB61" s="213">
        <v>8.7320591324844354</v>
      </c>
      <c r="AC61" s="213">
        <v>4.3633778278804032</v>
      </c>
      <c r="AD61" s="213">
        <v>5.3902539007455612</v>
      </c>
      <c r="AE61" s="213">
        <v>0</v>
      </c>
      <c r="AF61" s="213">
        <v>1.5286182777792012</v>
      </c>
      <c r="AG61" s="213">
        <v>29.520201890804746</v>
      </c>
      <c r="AH61" s="213">
        <v>0</v>
      </c>
      <c r="AI61" s="213">
        <v>3.8628141733493888</v>
      </c>
      <c r="AJ61" s="213">
        <v>-1.0011273090620276</v>
      </c>
      <c r="AK61" s="213">
        <v>0.10018959288770464</v>
      </c>
      <c r="AL61" s="213">
        <v>45.429543183623274</v>
      </c>
      <c r="AM61" s="213">
        <v>0</v>
      </c>
      <c r="AN61" s="213">
        <v>14.659655145909662</v>
      </c>
      <c r="AO61" s="213">
        <v>12.850644359611591</v>
      </c>
      <c r="AP61" s="209">
        <f t="shared" si="1"/>
        <v>105.42192103712435</v>
      </c>
      <c r="AQ61" s="213">
        <v>0</v>
      </c>
      <c r="AR61" s="213">
        <v>17.66568881145756</v>
      </c>
    </row>
    <row r="62" spans="1:44">
      <c r="A62" s="211">
        <v>169</v>
      </c>
      <c r="B62" s="204" t="s">
        <v>57</v>
      </c>
      <c r="C62" s="212">
        <v>4916</v>
      </c>
      <c r="D62" s="213">
        <v>50.476810414971524</v>
      </c>
      <c r="E62" s="213">
        <v>-196.44995931651749</v>
      </c>
      <c r="F62" s="213">
        <v>-100.51993490642799</v>
      </c>
      <c r="G62" s="223">
        <v>-246.49308380797396</v>
      </c>
      <c r="H62" s="213">
        <v>1.905207485760781</v>
      </c>
      <c r="I62" s="213">
        <v>0</v>
      </c>
      <c r="J62" s="213">
        <v>0</v>
      </c>
      <c r="K62" s="213">
        <v>0</v>
      </c>
      <c r="L62" s="213">
        <v>0</v>
      </c>
      <c r="M62" s="213">
        <v>0</v>
      </c>
      <c r="N62" s="213">
        <v>14.761187957689177</v>
      </c>
      <c r="O62" s="213">
        <v>0</v>
      </c>
      <c r="P62" s="213">
        <v>0</v>
      </c>
      <c r="Q62" s="213">
        <v>0</v>
      </c>
      <c r="R62" s="213">
        <v>0</v>
      </c>
      <c r="S62" s="213">
        <v>0</v>
      </c>
      <c r="T62" s="213">
        <v>0</v>
      </c>
      <c r="U62" s="213">
        <v>0</v>
      </c>
      <c r="V62" s="213">
        <v>3.5640764849471114</v>
      </c>
      <c r="W62" s="213">
        <v>0</v>
      </c>
      <c r="X62" s="213">
        <v>0</v>
      </c>
      <c r="Y62" s="213">
        <v>0</v>
      </c>
      <c r="Z62" s="213">
        <v>0</v>
      </c>
      <c r="AA62" s="213">
        <v>0</v>
      </c>
      <c r="AB62" s="213">
        <v>0</v>
      </c>
      <c r="AC62" s="213">
        <v>0</v>
      </c>
      <c r="AD62" s="213">
        <v>0</v>
      </c>
      <c r="AE62" s="213">
        <v>0</v>
      </c>
      <c r="AF62" s="213">
        <v>1.1680227827502034</v>
      </c>
      <c r="AG62" s="213">
        <v>7.883441822620016</v>
      </c>
      <c r="AH62" s="213">
        <v>0</v>
      </c>
      <c r="AI62" s="213">
        <v>0</v>
      </c>
      <c r="AJ62" s="213">
        <v>0</v>
      </c>
      <c r="AK62" s="213">
        <v>0</v>
      </c>
      <c r="AL62" s="213">
        <v>14.524410089503661</v>
      </c>
      <c r="AM62" s="213">
        <v>0</v>
      </c>
      <c r="AN62" s="213">
        <v>0</v>
      </c>
      <c r="AO62" s="213">
        <v>6.6704637917005698</v>
      </c>
      <c r="AP62" s="209">
        <f t="shared" si="1"/>
        <v>29.078315703824245</v>
      </c>
      <c r="AQ62" s="213">
        <v>0</v>
      </c>
      <c r="AR62" s="213">
        <v>0</v>
      </c>
    </row>
    <row r="63" spans="1:44">
      <c r="A63" s="211">
        <v>171</v>
      </c>
      <c r="B63" s="204" t="s">
        <v>58</v>
      </c>
      <c r="C63" s="212">
        <v>4590</v>
      </c>
      <c r="D63" s="213">
        <v>356.12156862745098</v>
      </c>
      <c r="E63" s="213">
        <v>-196.45010893246189</v>
      </c>
      <c r="F63" s="213">
        <v>-100.52004357298475</v>
      </c>
      <c r="G63" s="223">
        <v>59.151416122004356</v>
      </c>
      <c r="H63" s="213">
        <v>6.1960784313725492</v>
      </c>
      <c r="I63" s="213">
        <v>0</v>
      </c>
      <c r="J63" s="213">
        <v>0</v>
      </c>
      <c r="K63" s="213">
        <v>0</v>
      </c>
      <c r="L63" s="213">
        <v>0</v>
      </c>
      <c r="M63" s="213">
        <v>0</v>
      </c>
      <c r="N63" s="213">
        <v>0</v>
      </c>
      <c r="O63" s="213">
        <v>0</v>
      </c>
      <c r="P63" s="213">
        <v>0</v>
      </c>
      <c r="Q63" s="213">
        <v>0</v>
      </c>
      <c r="R63" s="213">
        <v>0</v>
      </c>
      <c r="S63" s="213">
        <v>0</v>
      </c>
      <c r="T63" s="213">
        <v>0</v>
      </c>
      <c r="U63" s="213">
        <v>0</v>
      </c>
      <c r="V63" s="213">
        <v>3.5640522875816996</v>
      </c>
      <c r="W63" s="213">
        <v>201.30631808278866</v>
      </c>
      <c r="X63" s="213">
        <v>0</v>
      </c>
      <c r="Y63" s="213">
        <v>0</v>
      </c>
      <c r="Z63" s="213">
        <v>0</v>
      </c>
      <c r="AA63" s="213">
        <v>0</v>
      </c>
      <c r="AB63" s="213">
        <v>0</v>
      </c>
      <c r="AC63" s="213">
        <v>0</v>
      </c>
      <c r="AD63" s="213">
        <v>0</v>
      </c>
      <c r="AE63" s="213">
        <v>0</v>
      </c>
      <c r="AF63" s="213">
        <v>0.99586056644880172</v>
      </c>
      <c r="AG63" s="213">
        <v>40.917429193899785</v>
      </c>
      <c r="AH63" s="213">
        <v>0</v>
      </c>
      <c r="AI63" s="213">
        <v>0</v>
      </c>
      <c r="AJ63" s="213">
        <v>0</v>
      </c>
      <c r="AK63" s="213">
        <v>0</v>
      </c>
      <c r="AL63" s="213">
        <v>62.224400871459693</v>
      </c>
      <c r="AM63" s="213">
        <v>0</v>
      </c>
      <c r="AN63" s="213">
        <v>0</v>
      </c>
      <c r="AO63" s="213">
        <v>40.917429193899785</v>
      </c>
      <c r="AP63" s="209">
        <f t="shared" si="1"/>
        <v>144.05925925925925</v>
      </c>
      <c r="AQ63" s="213">
        <v>0</v>
      </c>
      <c r="AR63" s="213">
        <v>0</v>
      </c>
    </row>
    <row r="64" spans="1:44">
      <c r="A64" s="211">
        <v>172</v>
      </c>
      <c r="B64" s="204" t="s">
        <v>59</v>
      </c>
      <c r="C64" s="212">
        <v>4079</v>
      </c>
      <c r="D64" s="213">
        <v>532.08433439568523</v>
      </c>
      <c r="E64" s="213">
        <v>-196.45011032115715</v>
      </c>
      <c r="F64" s="213">
        <v>-100.51998038734985</v>
      </c>
      <c r="G64" s="223">
        <v>235.11424368717823</v>
      </c>
      <c r="H64" s="213">
        <v>3.4371169404265753</v>
      </c>
      <c r="I64" s="213">
        <v>0</v>
      </c>
      <c r="J64" s="213">
        <v>0</v>
      </c>
      <c r="K64" s="213">
        <v>0</v>
      </c>
      <c r="L64" s="213">
        <v>0</v>
      </c>
      <c r="M64" s="213">
        <v>0</v>
      </c>
      <c r="N64" s="213">
        <v>81.452316744300077</v>
      </c>
      <c r="O64" s="213">
        <v>0</v>
      </c>
      <c r="P64" s="213">
        <v>0</v>
      </c>
      <c r="Q64" s="213">
        <v>0</v>
      </c>
      <c r="R64" s="213">
        <v>0</v>
      </c>
      <c r="S64" s="213">
        <v>0</v>
      </c>
      <c r="T64" s="213">
        <v>0</v>
      </c>
      <c r="U64" s="213">
        <v>0</v>
      </c>
      <c r="V64" s="213">
        <v>3.5641088502083842</v>
      </c>
      <c r="W64" s="213">
        <v>185.70311350821279</v>
      </c>
      <c r="X64" s="213">
        <v>0</v>
      </c>
      <c r="Y64" s="213">
        <v>0</v>
      </c>
      <c r="Z64" s="213">
        <v>0</v>
      </c>
      <c r="AA64" s="213">
        <v>0</v>
      </c>
      <c r="AB64" s="213">
        <v>0</v>
      </c>
      <c r="AC64" s="213">
        <v>0</v>
      </c>
      <c r="AD64" s="213">
        <v>0</v>
      </c>
      <c r="AE64" s="213">
        <v>0</v>
      </c>
      <c r="AF64" s="213">
        <v>0.76464819808776663</v>
      </c>
      <c r="AG64" s="213">
        <v>105.24172591321403</v>
      </c>
      <c r="AH64" s="213">
        <v>0</v>
      </c>
      <c r="AI64" s="213">
        <v>0</v>
      </c>
      <c r="AJ64" s="213">
        <v>0</v>
      </c>
      <c r="AK64" s="213">
        <v>0</v>
      </c>
      <c r="AL64" s="213">
        <v>46.679578328021577</v>
      </c>
      <c r="AM64" s="213">
        <v>0</v>
      </c>
      <c r="AN64" s="213">
        <v>0</v>
      </c>
      <c r="AO64" s="213">
        <v>105.24172591321403</v>
      </c>
      <c r="AP64" s="209">
        <f t="shared" si="1"/>
        <v>257.16303015444964</v>
      </c>
      <c r="AQ64" s="213">
        <v>0</v>
      </c>
      <c r="AR64" s="213">
        <v>0</v>
      </c>
    </row>
    <row r="65" spans="1:44">
      <c r="A65" s="211">
        <v>176</v>
      </c>
      <c r="B65" s="204" t="s">
        <v>60</v>
      </c>
      <c r="C65" s="212">
        <v>4259</v>
      </c>
      <c r="D65" s="213">
        <v>326.03874148861235</v>
      </c>
      <c r="E65" s="213">
        <v>-196.45010565860531</v>
      </c>
      <c r="F65" s="213">
        <v>-100.52007513500821</v>
      </c>
      <c r="G65" s="223">
        <v>29.068560694998826</v>
      </c>
      <c r="H65" s="213">
        <v>4.4540972059168817</v>
      </c>
      <c r="I65" s="213">
        <v>0</v>
      </c>
      <c r="J65" s="213">
        <v>0</v>
      </c>
      <c r="K65" s="213">
        <v>0</v>
      </c>
      <c r="L65" s="213">
        <v>0</v>
      </c>
      <c r="M65" s="213">
        <v>0</v>
      </c>
      <c r="N65" s="213">
        <v>35.138764968302418</v>
      </c>
      <c r="O65" s="213">
        <v>0.56633012444235731</v>
      </c>
      <c r="P65" s="213">
        <v>0</v>
      </c>
      <c r="Q65" s="213">
        <v>0</v>
      </c>
      <c r="R65" s="213">
        <v>0</v>
      </c>
      <c r="S65" s="213">
        <v>0</v>
      </c>
      <c r="T65" s="213">
        <v>0</v>
      </c>
      <c r="U65" s="213">
        <v>0</v>
      </c>
      <c r="V65" s="213">
        <v>3.5639821554355482</v>
      </c>
      <c r="W65" s="213">
        <v>172.17281051890114</v>
      </c>
      <c r="X65" s="213">
        <v>3.5733740314627847</v>
      </c>
      <c r="Y65" s="213">
        <v>0</v>
      </c>
      <c r="Z65" s="213">
        <v>0</v>
      </c>
      <c r="AA65" s="213">
        <v>0</v>
      </c>
      <c r="AB65" s="213">
        <v>0</v>
      </c>
      <c r="AC65" s="213">
        <v>0</v>
      </c>
      <c r="AD65" s="213">
        <v>0</v>
      </c>
      <c r="AE65" s="213">
        <v>0</v>
      </c>
      <c r="AF65" s="213">
        <v>0.81591922986616572</v>
      </c>
      <c r="AG65" s="213">
        <v>13.299131251467481</v>
      </c>
      <c r="AH65" s="213">
        <v>0</v>
      </c>
      <c r="AI65" s="213">
        <v>0</v>
      </c>
      <c r="AJ65" s="213">
        <v>0</v>
      </c>
      <c r="AK65" s="213">
        <v>0</v>
      </c>
      <c r="AL65" s="213">
        <v>72.64874383658136</v>
      </c>
      <c r="AM65" s="213">
        <v>0</v>
      </c>
      <c r="AN65" s="213">
        <v>8.9563277764733513</v>
      </c>
      <c r="AO65" s="213">
        <v>10.849260389762856</v>
      </c>
      <c r="AP65" s="209">
        <f t="shared" si="1"/>
        <v>105.75346325428507</v>
      </c>
      <c r="AQ65" s="213">
        <v>0</v>
      </c>
      <c r="AR65" s="213">
        <v>0</v>
      </c>
    </row>
    <row r="66" spans="1:44">
      <c r="A66" s="211">
        <v>177</v>
      </c>
      <c r="B66" s="204" t="s">
        <v>61</v>
      </c>
      <c r="C66" s="212">
        <v>1708</v>
      </c>
      <c r="D66" s="213">
        <v>10.015222482435597</v>
      </c>
      <c r="E66" s="213">
        <v>-196.45023419203747</v>
      </c>
      <c r="F66" s="213">
        <v>-100.51990632318501</v>
      </c>
      <c r="G66" s="223">
        <v>-286.95491803278691</v>
      </c>
      <c r="H66" s="213">
        <v>5.4314988290398123</v>
      </c>
      <c r="I66" s="213">
        <v>0</v>
      </c>
      <c r="J66" s="213">
        <v>0</v>
      </c>
      <c r="K66" s="213">
        <v>0</v>
      </c>
      <c r="L66" s="213">
        <v>0</v>
      </c>
      <c r="M66" s="213">
        <v>0</v>
      </c>
      <c r="N66" s="213">
        <v>0</v>
      </c>
      <c r="O66" s="213">
        <v>0</v>
      </c>
      <c r="P66" s="213">
        <v>0</v>
      </c>
      <c r="Q66" s="213">
        <v>0</v>
      </c>
      <c r="R66" s="213">
        <v>0</v>
      </c>
      <c r="S66" s="213">
        <v>0</v>
      </c>
      <c r="T66" s="213">
        <v>0</v>
      </c>
      <c r="U66" s="213">
        <v>0</v>
      </c>
      <c r="V66" s="213">
        <v>3.5638173302107727</v>
      </c>
      <c r="W66" s="213">
        <v>0</v>
      </c>
      <c r="X66" s="213">
        <v>0</v>
      </c>
      <c r="Y66" s="213">
        <v>0</v>
      </c>
      <c r="Z66" s="213">
        <v>0</v>
      </c>
      <c r="AA66" s="213">
        <v>0</v>
      </c>
      <c r="AB66" s="213">
        <v>0</v>
      </c>
      <c r="AC66" s="213">
        <v>0</v>
      </c>
      <c r="AD66" s="213">
        <v>0</v>
      </c>
      <c r="AE66" s="213">
        <v>0</v>
      </c>
      <c r="AF66" s="213">
        <v>1.0199063231850116</v>
      </c>
      <c r="AG66" s="213">
        <v>0</v>
      </c>
      <c r="AH66" s="213">
        <v>0</v>
      </c>
      <c r="AI66" s="213">
        <v>0</v>
      </c>
      <c r="AJ66" s="213">
        <v>0</v>
      </c>
      <c r="AK66" s="213">
        <v>0</v>
      </c>
      <c r="AL66" s="213">
        <v>0</v>
      </c>
      <c r="AM66" s="213">
        <v>0</v>
      </c>
      <c r="AN66" s="213">
        <v>0</v>
      </c>
      <c r="AO66" s="213">
        <v>0</v>
      </c>
      <c r="AP66" s="209">
        <f t="shared" si="1"/>
        <v>0</v>
      </c>
      <c r="AQ66" s="213">
        <v>0</v>
      </c>
      <c r="AR66" s="213">
        <v>0</v>
      </c>
    </row>
    <row r="67" spans="1:44">
      <c r="A67" s="211">
        <v>178</v>
      </c>
      <c r="B67" s="204" t="s">
        <v>62</v>
      </c>
      <c r="C67" s="212">
        <v>5734</v>
      </c>
      <c r="D67" s="213">
        <v>199.58126961981165</v>
      </c>
      <c r="E67" s="213">
        <v>-196.44994768050228</v>
      </c>
      <c r="F67" s="213">
        <v>-100.52005580746425</v>
      </c>
      <c r="G67" s="223">
        <v>-97.388733868154873</v>
      </c>
      <c r="H67" s="213">
        <v>8.1750959190791761</v>
      </c>
      <c r="I67" s="213">
        <v>0</v>
      </c>
      <c r="J67" s="213">
        <v>0</v>
      </c>
      <c r="K67" s="213">
        <v>0</v>
      </c>
      <c r="L67" s="213">
        <v>0</v>
      </c>
      <c r="M67" s="213">
        <v>0</v>
      </c>
      <c r="N67" s="213">
        <v>0</v>
      </c>
      <c r="O67" s="213">
        <v>0</v>
      </c>
      <c r="P67" s="213">
        <v>0</v>
      </c>
      <c r="Q67" s="213">
        <v>0</v>
      </c>
      <c r="R67" s="213">
        <v>0</v>
      </c>
      <c r="S67" s="213">
        <v>0</v>
      </c>
      <c r="T67" s="213">
        <v>0</v>
      </c>
      <c r="U67" s="213">
        <v>0</v>
      </c>
      <c r="V67" s="213">
        <v>3.5640041855598188</v>
      </c>
      <c r="W67" s="213">
        <v>134.04656435298222</v>
      </c>
      <c r="X67" s="213">
        <v>0</v>
      </c>
      <c r="Y67" s="213">
        <v>0</v>
      </c>
      <c r="Z67" s="213">
        <v>0</v>
      </c>
      <c r="AA67" s="213">
        <v>0</v>
      </c>
      <c r="AB67" s="213">
        <v>0</v>
      </c>
      <c r="AC67" s="213">
        <v>0</v>
      </c>
      <c r="AD67" s="213">
        <v>0</v>
      </c>
      <c r="AE67" s="213">
        <v>0</v>
      </c>
      <c r="AF67" s="213">
        <v>0.92221834670387159</v>
      </c>
      <c r="AG67" s="213">
        <v>10.658004883153122</v>
      </c>
      <c r="AH67" s="213">
        <v>0</v>
      </c>
      <c r="AI67" s="213">
        <v>0</v>
      </c>
      <c r="AJ67" s="213">
        <v>0</v>
      </c>
      <c r="AK67" s="213">
        <v>0</v>
      </c>
      <c r="AL67" s="213">
        <v>24.904952912452039</v>
      </c>
      <c r="AM67" s="213">
        <v>0</v>
      </c>
      <c r="AN67" s="213">
        <v>6.6524241367282873</v>
      </c>
      <c r="AO67" s="213">
        <v>10.658004883153122</v>
      </c>
      <c r="AP67" s="209">
        <f t="shared" si="1"/>
        <v>52.873386815486569</v>
      </c>
      <c r="AQ67" s="213">
        <v>0</v>
      </c>
      <c r="AR67" s="213">
        <v>0</v>
      </c>
    </row>
    <row r="68" spans="1:44">
      <c r="A68" s="211">
        <v>179</v>
      </c>
      <c r="B68" s="204" t="s">
        <v>63</v>
      </c>
      <c r="C68" s="212">
        <v>147746</v>
      </c>
      <c r="D68" s="213">
        <v>138.39769604591663</v>
      </c>
      <c r="E68" s="213">
        <v>-196.45000203051183</v>
      </c>
      <c r="F68" s="213">
        <v>-100.52000054146983</v>
      </c>
      <c r="G68" s="223">
        <v>-158.57230652606501</v>
      </c>
      <c r="H68" s="213">
        <v>12.123137005401162</v>
      </c>
      <c r="I68" s="213">
        <v>0</v>
      </c>
      <c r="J68" s="213">
        <v>0</v>
      </c>
      <c r="K68" s="213">
        <v>0</v>
      </c>
      <c r="L68" s="213">
        <v>0.91773719762294748</v>
      </c>
      <c r="M68" s="213">
        <v>0.79996074343806267</v>
      </c>
      <c r="N68" s="213">
        <v>11.260040880971397</v>
      </c>
      <c r="O68" s="213">
        <v>0.4345769090195335</v>
      </c>
      <c r="P68" s="213">
        <v>0</v>
      </c>
      <c r="Q68" s="213">
        <v>0</v>
      </c>
      <c r="R68" s="213">
        <v>0</v>
      </c>
      <c r="S68" s="213">
        <v>0</v>
      </c>
      <c r="T68" s="213">
        <v>18.581125715755419</v>
      </c>
      <c r="U68" s="213">
        <v>0</v>
      </c>
      <c r="V68" s="213">
        <v>3.5640017327034235</v>
      </c>
      <c r="W68" s="213">
        <v>0</v>
      </c>
      <c r="X68" s="213">
        <v>0</v>
      </c>
      <c r="Y68" s="213">
        <v>0</v>
      </c>
      <c r="Z68" s="213">
        <v>0</v>
      </c>
      <c r="AA68" s="213">
        <v>0</v>
      </c>
      <c r="AB68" s="213">
        <v>0</v>
      </c>
      <c r="AC68" s="213">
        <v>5.6547656112517428</v>
      </c>
      <c r="AD68" s="213">
        <v>5.2462266321930882</v>
      </c>
      <c r="AE68" s="213">
        <v>1.8545341329037672</v>
      </c>
      <c r="AF68" s="213">
        <v>1.6328496202942888</v>
      </c>
      <c r="AG68" s="213">
        <v>12.439321538315758</v>
      </c>
      <c r="AH68" s="213">
        <v>0</v>
      </c>
      <c r="AI68" s="213">
        <v>0</v>
      </c>
      <c r="AJ68" s="213">
        <v>0</v>
      </c>
      <c r="AK68" s="213">
        <v>0</v>
      </c>
      <c r="AL68" s="213">
        <v>53.160606716933117</v>
      </c>
      <c r="AM68" s="213">
        <v>0</v>
      </c>
      <c r="AN68" s="213">
        <v>6.1963775669053645</v>
      </c>
      <c r="AO68" s="213">
        <v>3.4906799507262463</v>
      </c>
      <c r="AP68" s="209">
        <f t="shared" si="1"/>
        <v>75.286985772880485</v>
      </c>
      <c r="AQ68" s="213">
        <v>1.0417540914813261</v>
      </c>
      <c r="AR68" s="213">
        <v>0</v>
      </c>
    </row>
    <row r="69" spans="1:44">
      <c r="A69" s="211">
        <v>181</v>
      </c>
      <c r="B69" s="204" t="s">
        <v>64</v>
      </c>
      <c r="C69" s="212">
        <v>1682</v>
      </c>
      <c r="D69" s="213">
        <v>66.780023781212847</v>
      </c>
      <c r="E69" s="213">
        <v>-196.45005945303211</v>
      </c>
      <c r="F69" s="213">
        <v>-100.52021403091558</v>
      </c>
      <c r="G69" s="223">
        <v>-230.19024970273483</v>
      </c>
      <c r="H69" s="213">
        <v>5.4892984542211654</v>
      </c>
      <c r="I69" s="213">
        <v>0</v>
      </c>
      <c r="J69" s="213">
        <v>0</v>
      </c>
      <c r="K69" s="213">
        <v>0</v>
      </c>
      <c r="L69" s="213">
        <v>0</v>
      </c>
      <c r="M69" s="213">
        <v>0</v>
      </c>
      <c r="N69" s="213">
        <v>0</v>
      </c>
      <c r="O69" s="213">
        <v>0</v>
      </c>
      <c r="P69" s="213">
        <v>0</v>
      </c>
      <c r="Q69" s="213">
        <v>0</v>
      </c>
      <c r="R69" s="213">
        <v>0</v>
      </c>
      <c r="S69" s="213">
        <v>0</v>
      </c>
      <c r="T69" s="213">
        <v>0</v>
      </c>
      <c r="U69" s="213">
        <v>0</v>
      </c>
      <c r="V69" s="213">
        <v>3.5642092746730083</v>
      </c>
      <c r="W69" s="213">
        <v>0</v>
      </c>
      <c r="X69" s="213">
        <v>0</v>
      </c>
      <c r="Y69" s="213">
        <v>0</v>
      </c>
      <c r="Z69" s="213">
        <v>0</v>
      </c>
      <c r="AA69" s="213">
        <v>0</v>
      </c>
      <c r="AB69" s="213">
        <v>0</v>
      </c>
      <c r="AC69" s="213">
        <v>0</v>
      </c>
      <c r="AD69" s="213">
        <v>0</v>
      </c>
      <c r="AE69" s="213">
        <v>0</v>
      </c>
      <c r="AF69" s="213">
        <v>1.1254458977407849</v>
      </c>
      <c r="AG69" s="213">
        <v>0</v>
      </c>
      <c r="AH69" s="213">
        <v>0</v>
      </c>
      <c r="AI69" s="213">
        <v>0</v>
      </c>
      <c r="AJ69" s="213">
        <v>0</v>
      </c>
      <c r="AK69" s="213">
        <v>0</v>
      </c>
      <c r="AL69" s="213">
        <v>56.601070154577883</v>
      </c>
      <c r="AM69" s="213">
        <v>0</v>
      </c>
      <c r="AN69" s="213">
        <v>0</v>
      </c>
      <c r="AO69" s="213">
        <v>0</v>
      </c>
      <c r="AP69" s="209">
        <f t="shared" si="1"/>
        <v>56.601070154577883</v>
      </c>
      <c r="AQ69" s="213">
        <v>0</v>
      </c>
      <c r="AR69" s="213">
        <v>0</v>
      </c>
    </row>
    <row r="70" spans="1:44">
      <c r="A70" s="211">
        <v>182</v>
      </c>
      <c r="B70" s="204" t="s">
        <v>65</v>
      </c>
      <c r="C70" s="212">
        <v>19182</v>
      </c>
      <c r="D70" s="213">
        <v>225.75185069335836</v>
      </c>
      <c r="E70" s="213">
        <v>-196.45000521322072</v>
      </c>
      <c r="F70" s="213">
        <v>-100.52001876759462</v>
      </c>
      <c r="G70" s="223">
        <v>-71.218173287456992</v>
      </c>
      <c r="H70" s="213">
        <v>2.4437493483474091</v>
      </c>
      <c r="I70" s="213">
        <v>0</v>
      </c>
      <c r="J70" s="213">
        <v>0</v>
      </c>
      <c r="K70" s="213">
        <v>0</v>
      </c>
      <c r="L70" s="213">
        <v>0.5890418100302367</v>
      </c>
      <c r="M70" s="213">
        <v>0</v>
      </c>
      <c r="N70" s="213">
        <v>15.442550307580023</v>
      </c>
      <c r="O70" s="213">
        <v>2.9648628922948599</v>
      </c>
      <c r="P70" s="213">
        <v>0</v>
      </c>
      <c r="Q70" s="213">
        <v>0</v>
      </c>
      <c r="R70" s="213">
        <v>0</v>
      </c>
      <c r="S70" s="213">
        <v>0</v>
      </c>
      <c r="T70" s="213">
        <v>0</v>
      </c>
      <c r="U70" s="213">
        <v>0</v>
      </c>
      <c r="V70" s="213">
        <v>3.5640183505369616</v>
      </c>
      <c r="W70" s="213">
        <v>108.46689604837869</v>
      </c>
      <c r="X70" s="213">
        <v>0.25565634448962571</v>
      </c>
      <c r="Y70" s="213">
        <v>0</v>
      </c>
      <c r="Z70" s="213">
        <v>0</v>
      </c>
      <c r="AA70" s="213">
        <v>0</v>
      </c>
      <c r="AB70" s="213">
        <v>0</v>
      </c>
      <c r="AC70" s="213">
        <v>0</v>
      </c>
      <c r="AD70" s="213">
        <v>0</v>
      </c>
      <c r="AE70" s="213">
        <v>0</v>
      </c>
      <c r="AF70" s="213">
        <v>1.0093316651027004</v>
      </c>
      <c r="AG70" s="213">
        <v>36.910436867896983</v>
      </c>
      <c r="AH70" s="213">
        <v>0</v>
      </c>
      <c r="AI70" s="213">
        <v>0</v>
      </c>
      <c r="AJ70" s="213">
        <v>0</v>
      </c>
      <c r="AK70" s="213">
        <v>1.0739234699197164E-2</v>
      </c>
      <c r="AL70" s="213">
        <v>23.574966114065269</v>
      </c>
      <c r="AM70" s="213">
        <v>0</v>
      </c>
      <c r="AN70" s="213">
        <v>13.920237722865187</v>
      </c>
      <c r="AO70" s="213">
        <v>-11.889062662913148</v>
      </c>
      <c r="AP70" s="209">
        <f t="shared" si="1"/>
        <v>62.527317276613488</v>
      </c>
      <c r="AQ70" s="213">
        <v>0</v>
      </c>
      <c r="AR70" s="213">
        <v>28.488426649984362</v>
      </c>
    </row>
    <row r="71" spans="1:44">
      <c r="A71" s="211">
        <v>186</v>
      </c>
      <c r="B71" s="204" t="s">
        <v>66</v>
      </c>
      <c r="C71" s="212">
        <v>46490</v>
      </c>
      <c r="D71" s="213">
        <v>346.24919337491934</v>
      </c>
      <c r="E71" s="213">
        <v>-196.45001075500107</v>
      </c>
      <c r="F71" s="213">
        <v>-100.52000430200043</v>
      </c>
      <c r="G71" s="223">
        <v>49.279178317917832</v>
      </c>
      <c r="H71" s="213">
        <v>13.378167347816735</v>
      </c>
      <c r="I71" s="213">
        <v>0</v>
      </c>
      <c r="J71" s="213">
        <v>0</v>
      </c>
      <c r="K71" s="213">
        <v>0</v>
      </c>
      <c r="L71" s="213">
        <v>1.4582921058292106</v>
      </c>
      <c r="M71" s="213">
        <v>0</v>
      </c>
      <c r="N71" s="213">
        <v>13.186857388685739</v>
      </c>
      <c r="O71" s="213">
        <v>0</v>
      </c>
      <c r="P71" s="213">
        <v>0</v>
      </c>
      <c r="Q71" s="213">
        <v>0</v>
      </c>
      <c r="R71" s="213">
        <v>0</v>
      </c>
      <c r="S71" s="213">
        <v>0</v>
      </c>
      <c r="T71" s="213">
        <v>0</v>
      </c>
      <c r="U71" s="213">
        <v>0</v>
      </c>
      <c r="V71" s="213">
        <v>3.5639922563992257</v>
      </c>
      <c r="W71" s="213">
        <v>165.42245644224565</v>
      </c>
      <c r="X71" s="213">
        <v>9.3075930307593033</v>
      </c>
      <c r="Y71" s="213">
        <v>1.7673478167347816</v>
      </c>
      <c r="Z71" s="213">
        <v>0</v>
      </c>
      <c r="AA71" s="213">
        <v>0</v>
      </c>
      <c r="AB71" s="213">
        <v>0</v>
      </c>
      <c r="AC71" s="213">
        <v>2.0735642073564207</v>
      </c>
      <c r="AD71" s="213">
        <v>0</v>
      </c>
      <c r="AE71" s="213">
        <v>0</v>
      </c>
      <c r="AF71" s="213">
        <v>1.4244783824478382</v>
      </c>
      <c r="AG71" s="213">
        <v>29.272553237255323</v>
      </c>
      <c r="AH71" s="213">
        <v>0</v>
      </c>
      <c r="AI71" s="213">
        <v>0</v>
      </c>
      <c r="AJ71" s="213">
        <v>0</v>
      </c>
      <c r="AK71" s="213">
        <v>0</v>
      </c>
      <c r="AL71" s="213">
        <v>40.956442245644226</v>
      </c>
      <c r="AM71" s="213">
        <v>0</v>
      </c>
      <c r="AN71" s="213">
        <v>18.05117229511723</v>
      </c>
      <c r="AO71" s="213">
        <v>23.309034200903419</v>
      </c>
      <c r="AP71" s="209">
        <f t="shared" si="1"/>
        <v>111.58920197892019</v>
      </c>
      <c r="AQ71" s="213">
        <v>0</v>
      </c>
      <c r="AR71" s="213">
        <v>23.077242417724243</v>
      </c>
    </row>
    <row r="72" spans="1:44">
      <c r="A72" s="211">
        <v>202</v>
      </c>
      <c r="B72" s="204" t="s">
        <v>67</v>
      </c>
      <c r="C72" s="212">
        <v>36339</v>
      </c>
      <c r="D72" s="213">
        <v>190.77753928286415</v>
      </c>
      <c r="E72" s="213">
        <v>-196.45001238338975</v>
      </c>
      <c r="F72" s="213">
        <v>-100.51999229477971</v>
      </c>
      <c r="G72" s="223">
        <v>-106.19246539530532</v>
      </c>
      <c r="H72" s="213">
        <v>12.129172514378492</v>
      </c>
      <c r="I72" s="213">
        <v>0</v>
      </c>
      <c r="J72" s="213">
        <v>0</v>
      </c>
      <c r="K72" s="213">
        <v>0</v>
      </c>
      <c r="L72" s="213">
        <v>1.2437601474999311</v>
      </c>
      <c r="M72" s="213">
        <v>0</v>
      </c>
      <c r="N72" s="213">
        <v>15.24711742205344</v>
      </c>
      <c r="O72" s="213">
        <v>0</v>
      </c>
      <c r="P72" s="213">
        <v>0</v>
      </c>
      <c r="Q72" s="213">
        <v>0</v>
      </c>
      <c r="R72" s="213">
        <v>0</v>
      </c>
      <c r="S72" s="213">
        <v>0</v>
      </c>
      <c r="T72" s="213">
        <v>0</v>
      </c>
      <c r="U72" s="213">
        <v>0</v>
      </c>
      <c r="V72" s="213">
        <v>3.5639946063457995</v>
      </c>
      <c r="W72" s="213">
        <v>88.141831090563855</v>
      </c>
      <c r="X72" s="213">
        <v>13.178430886925891</v>
      </c>
      <c r="Y72" s="213">
        <v>0</v>
      </c>
      <c r="Z72" s="213">
        <v>0</v>
      </c>
      <c r="AA72" s="213">
        <v>0</v>
      </c>
      <c r="AB72" s="213">
        <v>0</v>
      </c>
      <c r="AC72" s="213">
        <v>0</v>
      </c>
      <c r="AD72" s="213">
        <v>0</v>
      </c>
      <c r="AE72" s="213">
        <v>0</v>
      </c>
      <c r="AF72" s="213">
        <v>1.3558986213159416</v>
      </c>
      <c r="AG72" s="213">
        <v>2.0509094911802745</v>
      </c>
      <c r="AH72" s="213">
        <v>0</v>
      </c>
      <c r="AI72" s="213">
        <v>0</v>
      </c>
      <c r="AJ72" s="213">
        <v>0</v>
      </c>
      <c r="AK72" s="213">
        <v>0</v>
      </c>
      <c r="AL72" s="213">
        <v>47.812515479237184</v>
      </c>
      <c r="AM72" s="213">
        <v>0</v>
      </c>
      <c r="AN72" s="213">
        <v>1.0496986708495006</v>
      </c>
      <c r="AO72" s="213">
        <v>5.0042103525138284</v>
      </c>
      <c r="AP72" s="209">
        <f t="shared" si="1"/>
        <v>55.917333993780794</v>
      </c>
      <c r="AQ72" s="213">
        <v>0</v>
      </c>
      <c r="AR72" s="213">
        <v>0</v>
      </c>
    </row>
    <row r="73" spans="1:44">
      <c r="A73" s="211">
        <v>204</v>
      </c>
      <c r="B73" s="204" t="s">
        <v>68</v>
      </c>
      <c r="C73" s="212">
        <v>2628</v>
      </c>
      <c r="D73" s="213">
        <v>52.30669710806697</v>
      </c>
      <c r="E73" s="213">
        <v>-196.45015220700151</v>
      </c>
      <c r="F73" s="213">
        <v>-100.52016742770168</v>
      </c>
      <c r="G73" s="223">
        <v>-244.66362252663623</v>
      </c>
      <c r="H73" s="213">
        <v>2.6731354642313545</v>
      </c>
      <c r="I73" s="213">
        <v>0</v>
      </c>
      <c r="J73" s="213">
        <v>0</v>
      </c>
      <c r="K73" s="213">
        <v>0</v>
      </c>
      <c r="L73" s="213">
        <v>0</v>
      </c>
      <c r="M73" s="213">
        <v>0</v>
      </c>
      <c r="N73" s="213">
        <v>0</v>
      </c>
      <c r="O73" s="213">
        <v>0</v>
      </c>
      <c r="P73" s="213">
        <v>0</v>
      </c>
      <c r="Q73" s="213">
        <v>0</v>
      </c>
      <c r="R73" s="213">
        <v>0</v>
      </c>
      <c r="S73" s="213">
        <v>0</v>
      </c>
      <c r="T73" s="213">
        <v>0</v>
      </c>
      <c r="U73" s="213">
        <v>0</v>
      </c>
      <c r="V73" s="213">
        <v>3.5639269406392695</v>
      </c>
      <c r="W73" s="213">
        <v>0</v>
      </c>
      <c r="X73" s="213">
        <v>0</v>
      </c>
      <c r="Y73" s="213">
        <v>0</v>
      </c>
      <c r="Z73" s="213">
        <v>0</v>
      </c>
      <c r="AA73" s="213">
        <v>0</v>
      </c>
      <c r="AB73" s="213">
        <v>0</v>
      </c>
      <c r="AC73" s="213">
        <v>0</v>
      </c>
      <c r="AD73" s="213">
        <v>0</v>
      </c>
      <c r="AE73" s="213">
        <v>0</v>
      </c>
      <c r="AF73" s="213">
        <v>0.7865296803652968</v>
      </c>
      <c r="AG73" s="213">
        <v>0</v>
      </c>
      <c r="AH73" s="213">
        <v>0</v>
      </c>
      <c r="AI73" s="213">
        <v>0</v>
      </c>
      <c r="AJ73" s="213">
        <v>0</v>
      </c>
      <c r="AK73" s="213">
        <v>0</v>
      </c>
      <c r="AL73" s="213">
        <v>45.283105022831052</v>
      </c>
      <c r="AM73" s="213">
        <v>0</v>
      </c>
      <c r="AN73" s="213">
        <v>0</v>
      </c>
      <c r="AO73" s="213">
        <v>0</v>
      </c>
      <c r="AP73" s="209">
        <f t="shared" si="1"/>
        <v>45.283105022831052</v>
      </c>
      <c r="AQ73" s="213">
        <v>0</v>
      </c>
      <c r="AR73" s="213">
        <v>0</v>
      </c>
    </row>
    <row r="74" spans="1:44">
      <c r="A74" s="211">
        <v>205</v>
      </c>
      <c r="B74" s="204" t="s">
        <v>69</v>
      </c>
      <c r="C74" s="212">
        <v>36513</v>
      </c>
      <c r="D74" s="213">
        <v>1142.4523320461205</v>
      </c>
      <c r="E74" s="213">
        <v>-196.45000410812588</v>
      </c>
      <c r="F74" s="213">
        <v>-100.5200065730014</v>
      </c>
      <c r="G74" s="223">
        <v>845.48232136499325</v>
      </c>
      <c r="H74" s="213">
        <v>7.4759674636430864</v>
      </c>
      <c r="I74" s="213">
        <v>163.06263522581</v>
      </c>
      <c r="J74" s="213">
        <v>562.56169035685923</v>
      </c>
      <c r="K74" s="213">
        <v>92.516692684797192</v>
      </c>
      <c r="L74" s="213">
        <v>0</v>
      </c>
      <c r="M74" s="213">
        <v>1.6184646564237395</v>
      </c>
      <c r="N74" s="213">
        <v>15.386218607071454</v>
      </c>
      <c r="O74" s="213">
        <v>1.3511899871278723</v>
      </c>
      <c r="P74" s="213">
        <v>0</v>
      </c>
      <c r="Q74" s="213">
        <v>0</v>
      </c>
      <c r="R74" s="213">
        <v>0</v>
      </c>
      <c r="S74" s="213">
        <v>0</v>
      </c>
      <c r="T74" s="213">
        <v>33.403034535644842</v>
      </c>
      <c r="U74" s="213">
        <v>9.117218524908937</v>
      </c>
      <c r="V74" s="213">
        <v>3.5639909073480678</v>
      </c>
      <c r="W74" s="213">
        <v>127.14203160518171</v>
      </c>
      <c r="X74" s="213">
        <v>1.255826691863172</v>
      </c>
      <c r="Y74" s="213">
        <v>0.77457343959685587</v>
      </c>
      <c r="Z74" s="213">
        <v>0</v>
      </c>
      <c r="AA74" s="213">
        <v>0</v>
      </c>
      <c r="AB74" s="213">
        <v>0</v>
      </c>
      <c r="AC74" s="213">
        <v>7.92049407060499</v>
      </c>
      <c r="AD74" s="213">
        <v>6.4695861747870618</v>
      </c>
      <c r="AE74" s="213">
        <v>0</v>
      </c>
      <c r="AF74" s="213">
        <v>1.4149754881822911</v>
      </c>
      <c r="AG74" s="213">
        <v>34.37274395420809</v>
      </c>
      <c r="AH74" s="213">
        <v>0</v>
      </c>
      <c r="AI74" s="213">
        <v>0</v>
      </c>
      <c r="AJ74" s="213">
        <v>-2.0191712540738913</v>
      </c>
      <c r="AK74" s="213">
        <v>0</v>
      </c>
      <c r="AL74" s="213">
        <v>37.807000246487554</v>
      </c>
      <c r="AM74" s="213">
        <v>0</v>
      </c>
      <c r="AN74" s="213">
        <v>5.2235368225015746</v>
      </c>
      <c r="AO74" s="213">
        <v>-2.3677046531372388</v>
      </c>
      <c r="AP74" s="209">
        <f t="shared" si="1"/>
        <v>73.016405115986089</v>
      </c>
      <c r="AQ74" s="213">
        <v>0</v>
      </c>
      <c r="AR74" s="213">
        <v>34.401336510284011</v>
      </c>
    </row>
    <row r="75" spans="1:44">
      <c r="A75" s="211">
        <v>208</v>
      </c>
      <c r="B75" s="204" t="s">
        <v>70</v>
      </c>
      <c r="C75" s="212">
        <v>12372</v>
      </c>
      <c r="D75" s="213">
        <v>279.80132557387651</v>
      </c>
      <c r="E75" s="213">
        <v>-196.44996766892984</v>
      </c>
      <c r="F75" s="213">
        <v>-100.51996443582283</v>
      </c>
      <c r="G75" s="223">
        <v>-17.168606530876172</v>
      </c>
      <c r="H75" s="213">
        <v>5.395166505011316</v>
      </c>
      <c r="I75" s="213">
        <v>0</v>
      </c>
      <c r="J75" s="213">
        <v>0</v>
      </c>
      <c r="K75" s="213">
        <v>0</v>
      </c>
      <c r="L75" s="213">
        <v>0.91327190430003236</v>
      </c>
      <c r="M75" s="213">
        <v>1.1941480763013255</v>
      </c>
      <c r="N75" s="213">
        <v>26.127707727125767</v>
      </c>
      <c r="O75" s="213">
        <v>0</v>
      </c>
      <c r="P75" s="213">
        <v>0</v>
      </c>
      <c r="Q75" s="213">
        <v>0</v>
      </c>
      <c r="R75" s="213">
        <v>0</v>
      </c>
      <c r="S75" s="213">
        <v>0</v>
      </c>
      <c r="T75" s="213">
        <v>0</v>
      </c>
      <c r="U75" s="213">
        <v>0</v>
      </c>
      <c r="V75" s="213">
        <v>3.564015518913676</v>
      </c>
      <c r="W75" s="213">
        <v>165.10944067248627</v>
      </c>
      <c r="X75" s="213">
        <v>0</v>
      </c>
      <c r="Y75" s="213">
        <v>0</v>
      </c>
      <c r="Z75" s="213">
        <v>0</v>
      </c>
      <c r="AA75" s="213">
        <v>0</v>
      </c>
      <c r="AB75" s="213">
        <v>0</v>
      </c>
      <c r="AC75" s="213">
        <v>0</v>
      </c>
      <c r="AD75" s="213">
        <v>0</v>
      </c>
      <c r="AE75" s="213">
        <v>0</v>
      </c>
      <c r="AF75" s="213">
        <v>1.3514387326220498</v>
      </c>
      <c r="AG75" s="213">
        <v>11.806902683478823</v>
      </c>
      <c r="AH75" s="213">
        <v>0</v>
      </c>
      <c r="AI75" s="213">
        <v>0</v>
      </c>
      <c r="AJ75" s="213">
        <v>0</v>
      </c>
      <c r="AK75" s="213">
        <v>0</v>
      </c>
      <c r="AL75" s="213">
        <v>57.712900096993209</v>
      </c>
      <c r="AM75" s="213">
        <v>0</v>
      </c>
      <c r="AN75" s="213">
        <v>0</v>
      </c>
      <c r="AO75" s="213">
        <v>6.626333656644035</v>
      </c>
      <c r="AP75" s="209">
        <f t="shared" si="1"/>
        <v>76.14613643711607</v>
      </c>
      <c r="AQ75" s="213">
        <v>0</v>
      </c>
      <c r="AR75" s="213">
        <v>0</v>
      </c>
    </row>
    <row r="76" spans="1:44">
      <c r="A76" s="211">
        <v>211</v>
      </c>
      <c r="B76" s="204" t="s">
        <v>71</v>
      </c>
      <c r="C76" s="212">
        <v>33473</v>
      </c>
      <c r="D76" s="213">
        <v>174.86607116183191</v>
      </c>
      <c r="E76" s="213">
        <v>-196.45000448122369</v>
      </c>
      <c r="F76" s="213">
        <v>-100.52000119499299</v>
      </c>
      <c r="G76" s="223">
        <v>-122.10393451438473</v>
      </c>
      <c r="H76" s="213">
        <v>13.799032055686673</v>
      </c>
      <c r="I76" s="213">
        <v>0</v>
      </c>
      <c r="J76" s="213">
        <v>0</v>
      </c>
      <c r="K76" s="213">
        <v>0</v>
      </c>
      <c r="L76" s="213">
        <v>0</v>
      </c>
      <c r="M76" s="213">
        <v>0.97099154542467059</v>
      </c>
      <c r="N76" s="213">
        <v>0</v>
      </c>
      <c r="O76" s="213">
        <v>0</v>
      </c>
      <c r="P76" s="213">
        <v>0</v>
      </c>
      <c r="Q76" s="213">
        <v>0</v>
      </c>
      <c r="R76" s="213">
        <v>0</v>
      </c>
      <c r="S76" s="213">
        <v>0</v>
      </c>
      <c r="T76" s="213">
        <v>0</v>
      </c>
      <c r="U76" s="213">
        <v>0</v>
      </c>
      <c r="V76" s="213">
        <v>3.5640068114599828</v>
      </c>
      <c r="W76" s="213">
        <v>105.01929913661758</v>
      </c>
      <c r="X76" s="213">
        <v>0</v>
      </c>
      <c r="Y76" s="213">
        <v>0</v>
      </c>
      <c r="Z76" s="213">
        <v>0</v>
      </c>
      <c r="AA76" s="213">
        <v>0</v>
      </c>
      <c r="AB76" s="213">
        <v>0</v>
      </c>
      <c r="AC76" s="213">
        <v>0</v>
      </c>
      <c r="AD76" s="213">
        <v>0</v>
      </c>
      <c r="AE76" s="213">
        <v>0</v>
      </c>
      <c r="AF76" s="213">
        <v>1.40677561019329</v>
      </c>
      <c r="AG76" s="213">
        <v>3.7850805126519882</v>
      </c>
      <c r="AH76" s="213">
        <v>0</v>
      </c>
      <c r="AI76" s="213">
        <v>0</v>
      </c>
      <c r="AJ76" s="213">
        <v>0</v>
      </c>
      <c r="AK76" s="213">
        <v>0</v>
      </c>
      <c r="AL76" s="213">
        <v>33.419113912705761</v>
      </c>
      <c r="AM76" s="213">
        <v>0</v>
      </c>
      <c r="AN76" s="213">
        <v>9.1166910644399959</v>
      </c>
      <c r="AO76" s="213">
        <v>3.7850805126519882</v>
      </c>
      <c r="AP76" s="209">
        <f t="shared" ref="AP76:AP139" si="2">SUM(AG76:AO76)</f>
        <v>50.105966002449733</v>
      </c>
      <c r="AQ76" s="213">
        <v>0</v>
      </c>
      <c r="AR76" s="213">
        <v>0</v>
      </c>
    </row>
    <row r="77" spans="1:44">
      <c r="A77" s="211">
        <v>213</v>
      </c>
      <c r="B77" s="204" t="s">
        <v>72</v>
      </c>
      <c r="C77" s="212">
        <v>5114</v>
      </c>
      <c r="D77" s="213">
        <v>243.52170512319125</v>
      </c>
      <c r="E77" s="213">
        <v>-196.4499413375049</v>
      </c>
      <c r="F77" s="213">
        <v>-100.51994524833789</v>
      </c>
      <c r="G77" s="223">
        <v>-53.448181462651547</v>
      </c>
      <c r="H77" s="213">
        <v>7.3345717637856866</v>
      </c>
      <c r="I77" s="213">
        <v>0</v>
      </c>
      <c r="J77" s="213">
        <v>0</v>
      </c>
      <c r="K77" s="213">
        <v>0</v>
      </c>
      <c r="L77" s="213">
        <v>0</v>
      </c>
      <c r="M77" s="213">
        <v>0</v>
      </c>
      <c r="N77" s="213">
        <v>0</v>
      </c>
      <c r="O77" s="213">
        <v>0</v>
      </c>
      <c r="P77" s="213">
        <v>0</v>
      </c>
      <c r="Q77" s="213">
        <v>0</v>
      </c>
      <c r="R77" s="213">
        <v>0</v>
      </c>
      <c r="S77" s="213">
        <v>0</v>
      </c>
      <c r="T77" s="213">
        <v>0</v>
      </c>
      <c r="U77" s="213">
        <v>0</v>
      </c>
      <c r="V77" s="213">
        <v>3.56394211967149</v>
      </c>
      <c r="W77" s="213">
        <v>191.27571372702386</v>
      </c>
      <c r="X77" s="213">
        <v>0</v>
      </c>
      <c r="Y77" s="213">
        <v>0</v>
      </c>
      <c r="Z77" s="213">
        <v>0</v>
      </c>
      <c r="AA77" s="213">
        <v>0</v>
      </c>
      <c r="AB77" s="213">
        <v>0</v>
      </c>
      <c r="AC77" s="213">
        <v>0</v>
      </c>
      <c r="AD77" s="213">
        <v>0</v>
      </c>
      <c r="AE77" s="213">
        <v>0</v>
      </c>
      <c r="AF77" s="213">
        <v>0.88071959327336724</v>
      </c>
      <c r="AG77" s="213">
        <v>1.4573719202190067</v>
      </c>
      <c r="AH77" s="213">
        <v>0</v>
      </c>
      <c r="AI77" s="213">
        <v>0</v>
      </c>
      <c r="AJ77" s="213">
        <v>0</v>
      </c>
      <c r="AK77" s="213">
        <v>0</v>
      </c>
      <c r="AL77" s="213">
        <v>23.270238560813453</v>
      </c>
      <c r="AM77" s="213">
        <v>0</v>
      </c>
      <c r="AN77" s="213">
        <v>0</v>
      </c>
      <c r="AO77" s="213">
        <v>15.73914743840438</v>
      </c>
      <c r="AP77" s="209">
        <f t="shared" si="2"/>
        <v>40.466757919436844</v>
      </c>
      <c r="AQ77" s="213">
        <v>0</v>
      </c>
      <c r="AR77" s="213">
        <v>0</v>
      </c>
    </row>
    <row r="78" spans="1:44">
      <c r="A78" s="211">
        <v>214</v>
      </c>
      <c r="B78" s="204" t="s">
        <v>73</v>
      </c>
      <c r="C78" s="212">
        <v>12394</v>
      </c>
      <c r="D78" s="213">
        <v>372.55446183637241</v>
      </c>
      <c r="E78" s="213">
        <v>-196.4499757947394</v>
      </c>
      <c r="F78" s="213">
        <v>-100.52000968210425</v>
      </c>
      <c r="G78" s="223">
        <v>75.584476359528807</v>
      </c>
      <c r="H78" s="213">
        <v>3.9722446345005649</v>
      </c>
      <c r="I78" s="213">
        <v>0</v>
      </c>
      <c r="J78" s="213">
        <v>0</v>
      </c>
      <c r="K78" s="213">
        <v>0</v>
      </c>
      <c r="L78" s="213">
        <v>0.91165079877360011</v>
      </c>
      <c r="M78" s="213">
        <v>2.3840568016782315</v>
      </c>
      <c r="N78" s="213">
        <v>0</v>
      </c>
      <c r="O78" s="213">
        <v>0</v>
      </c>
      <c r="P78" s="213">
        <v>0</v>
      </c>
      <c r="Q78" s="213">
        <v>0</v>
      </c>
      <c r="R78" s="213">
        <v>0</v>
      </c>
      <c r="S78" s="213">
        <v>0</v>
      </c>
      <c r="T78" s="213">
        <v>0</v>
      </c>
      <c r="U78" s="213">
        <v>0</v>
      </c>
      <c r="V78" s="213">
        <v>3.5639825722123608</v>
      </c>
      <c r="W78" s="213">
        <v>177.22962723898661</v>
      </c>
      <c r="X78" s="213">
        <v>0</v>
      </c>
      <c r="Y78" s="213">
        <v>0</v>
      </c>
      <c r="Z78" s="213">
        <v>0</v>
      </c>
      <c r="AA78" s="213">
        <v>0</v>
      </c>
      <c r="AB78" s="213">
        <v>0</v>
      </c>
      <c r="AC78" s="213">
        <v>5.1853316120703568</v>
      </c>
      <c r="AD78" s="213">
        <v>0</v>
      </c>
      <c r="AE78" s="213">
        <v>0</v>
      </c>
      <c r="AF78" s="213">
        <v>1.1595933516217525</v>
      </c>
      <c r="AG78" s="213">
        <v>52.435371954171373</v>
      </c>
      <c r="AH78" s="213">
        <v>0</v>
      </c>
      <c r="AI78" s="213">
        <v>0</v>
      </c>
      <c r="AJ78" s="213">
        <v>0</v>
      </c>
      <c r="AK78" s="213">
        <v>0</v>
      </c>
      <c r="AL78" s="213">
        <v>63.371550750363077</v>
      </c>
      <c r="AM78" s="213">
        <v>0</v>
      </c>
      <c r="AN78" s="213">
        <v>12.310956914636114</v>
      </c>
      <c r="AO78" s="213">
        <v>50.0300952073584</v>
      </c>
      <c r="AP78" s="209">
        <f t="shared" si="2"/>
        <v>178.14797482652898</v>
      </c>
      <c r="AQ78" s="213">
        <v>0</v>
      </c>
      <c r="AR78" s="213">
        <v>0</v>
      </c>
    </row>
    <row r="79" spans="1:44">
      <c r="A79" s="211">
        <v>216</v>
      </c>
      <c r="B79" s="204" t="s">
        <v>74</v>
      </c>
      <c r="C79" s="212">
        <v>1217</v>
      </c>
      <c r="D79" s="213">
        <v>97.345932621199665</v>
      </c>
      <c r="E79" s="213">
        <v>-196.45028759244042</v>
      </c>
      <c r="F79" s="213">
        <v>-100.52013147082991</v>
      </c>
      <c r="G79" s="223">
        <v>-199.62448644207066</v>
      </c>
      <c r="H79" s="213">
        <v>7.7082990961380444</v>
      </c>
      <c r="I79" s="213">
        <v>0</v>
      </c>
      <c r="J79" s="213">
        <v>0</v>
      </c>
      <c r="K79" s="213">
        <v>0</v>
      </c>
      <c r="L79" s="213">
        <v>0</v>
      </c>
      <c r="M79" s="213">
        <v>0</v>
      </c>
      <c r="N79" s="213">
        <v>0</v>
      </c>
      <c r="O79" s="213">
        <v>0</v>
      </c>
      <c r="P79" s="213">
        <v>0</v>
      </c>
      <c r="Q79" s="213">
        <v>0</v>
      </c>
      <c r="R79" s="213">
        <v>0</v>
      </c>
      <c r="S79" s="213">
        <v>0</v>
      </c>
      <c r="T79" s="213">
        <v>0</v>
      </c>
      <c r="U79" s="213">
        <v>0</v>
      </c>
      <c r="V79" s="213">
        <v>3.5636811832374691</v>
      </c>
      <c r="W79" s="213">
        <v>0</v>
      </c>
      <c r="X79" s="213">
        <v>0</v>
      </c>
      <c r="Y79" s="213">
        <v>0</v>
      </c>
      <c r="Z79" s="213">
        <v>0</v>
      </c>
      <c r="AA79" s="213">
        <v>0</v>
      </c>
      <c r="AB79" s="213">
        <v>0</v>
      </c>
      <c r="AC79" s="213">
        <v>0</v>
      </c>
      <c r="AD79" s="213">
        <v>0</v>
      </c>
      <c r="AE79" s="213">
        <v>0</v>
      </c>
      <c r="AF79" s="213">
        <v>0.95891536565324564</v>
      </c>
      <c r="AG79" s="213">
        <v>0</v>
      </c>
      <c r="AH79" s="213">
        <v>0</v>
      </c>
      <c r="AI79" s="213">
        <v>0</v>
      </c>
      <c r="AJ79" s="213">
        <v>0</v>
      </c>
      <c r="AK79" s="213">
        <v>0</v>
      </c>
      <c r="AL79" s="213">
        <v>58.670501232539031</v>
      </c>
      <c r="AM79" s="213">
        <v>0</v>
      </c>
      <c r="AN79" s="213">
        <v>31.343467543138868</v>
      </c>
      <c r="AO79" s="213">
        <v>-4.8989317995069843</v>
      </c>
      <c r="AP79" s="209">
        <f t="shared" si="2"/>
        <v>85.115036976170913</v>
      </c>
      <c r="AQ79" s="213">
        <v>0</v>
      </c>
      <c r="AR79" s="213">
        <v>0</v>
      </c>
    </row>
    <row r="80" spans="1:44">
      <c r="A80" s="211">
        <v>217</v>
      </c>
      <c r="B80" s="204" t="s">
        <v>75</v>
      </c>
      <c r="C80" s="212">
        <v>5246</v>
      </c>
      <c r="D80" s="213">
        <v>334.19519634006861</v>
      </c>
      <c r="E80" s="213">
        <v>-196.45005718642776</v>
      </c>
      <c r="F80" s="213">
        <v>-100.52001524971406</v>
      </c>
      <c r="G80" s="223">
        <v>37.2251239039268</v>
      </c>
      <c r="H80" s="213">
        <v>7.1105604269919942</v>
      </c>
      <c r="I80" s="213">
        <v>0</v>
      </c>
      <c r="J80" s="213">
        <v>0</v>
      </c>
      <c r="K80" s="213">
        <v>0</v>
      </c>
      <c r="L80" s="213">
        <v>2.1538314906595502</v>
      </c>
      <c r="M80" s="213">
        <v>0</v>
      </c>
      <c r="N80" s="213">
        <v>41.126572626763249</v>
      </c>
      <c r="O80" s="213">
        <v>0</v>
      </c>
      <c r="P80" s="213">
        <v>0</v>
      </c>
      <c r="Q80" s="213">
        <v>0</v>
      </c>
      <c r="R80" s="213">
        <v>0</v>
      </c>
      <c r="S80" s="213">
        <v>0</v>
      </c>
      <c r="T80" s="213">
        <v>0</v>
      </c>
      <c r="U80" s="213">
        <v>0</v>
      </c>
      <c r="V80" s="213">
        <v>3.5640487990850174</v>
      </c>
      <c r="W80" s="213">
        <v>200.83034693099503</v>
      </c>
      <c r="X80" s="213">
        <v>0</v>
      </c>
      <c r="Y80" s="213">
        <v>0</v>
      </c>
      <c r="Z80" s="213">
        <v>0</v>
      </c>
      <c r="AA80" s="213">
        <v>0</v>
      </c>
      <c r="AB80" s="213">
        <v>0</v>
      </c>
      <c r="AC80" s="213">
        <v>0</v>
      </c>
      <c r="AD80" s="213">
        <v>0</v>
      </c>
      <c r="AE80" s="213">
        <v>0</v>
      </c>
      <c r="AF80" s="213">
        <v>1.3926801372474267</v>
      </c>
      <c r="AG80" s="213">
        <v>15.059092642012962</v>
      </c>
      <c r="AH80" s="213">
        <v>0</v>
      </c>
      <c r="AI80" s="213">
        <v>0</v>
      </c>
      <c r="AJ80" s="213">
        <v>0</v>
      </c>
      <c r="AK80" s="213">
        <v>0</v>
      </c>
      <c r="AL80" s="213">
        <v>27.221692718261533</v>
      </c>
      <c r="AM80" s="213">
        <v>0</v>
      </c>
      <c r="AN80" s="213">
        <v>21.813953488372093</v>
      </c>
      <c r="AO80" s="213">
        <v>13.922417079679756</v>
      </c>
      <c r="AP80" s="209">
        <f t="shared" si="2"/>
        <v>78.017155928326346</v>
      </c>
      <c r="AQ80" s="213">
        <v>0</v>
      </c>
      <c r="AR80" s="213">
        <v>0</v>
      </c>
    </row>
    <row r="81" spans="1:44">
      <c r="A81" s="211">
        <v>218</v>
      </c>
      <c r="B81" s="204" t="s">
        <v>76</v>
      </c>
      <c r="C81" s="212">
        <v>1188</v>
      </c>
      <c r="D81" s="213">
        <v>82.611952861952858</v>
      </c>
      <c r="E81" s="213">
        <v>-196.45033670033669</v>
      </c>
      <c r="F81" s="213">
        <v>-100.52020202020202</v>
      </c>
      <c r="G81" s="223">
        <v>-214.35858585858585</v>
      </c>
      <c r="H81" s="213">
        <v>7.8964646464646462</v>
      </c>
      <c r="I81" s="213">
        <v>0</v>
      </c>
      <c r="J81" s="213">
        <v>0</v>
      </c>
      <c r="K81" s="213">
        <v>0</v>
      </c>
      <c r="L81" s="213">
        <v>0</v>
      </c>
      <c r="M81" s="213">
        <v>0</v>
      </c>
      <c r="N81" s="213">
        <v>0</v>
      </c>
      <c r="O81" s="213">
        <v>0</v>
      </c>
      <c r="P81" s="213">
        <v>0</v>
      </c>
      <c r="Q81" s="213">
        <v>0</v>
      </c>
      <c r="R81" s="213">
        <v>0</v>
      </c>
      <c r="S81" s="213">
        <v>0</v>
      </c>
      <c r="T81" s="213">
        <v>0</v>
      </c>
      <c r="U81" s="213">
        <v>0</v>
      </c>
      <c r="V81" s="213">
        <v>3.563973063973064</v>
      </c>
      <c r="W81" s="213">
        <v>0</v>
      </c>
      <c r="X81" s="213">
        <v>0</v>
      </c>
      <c r="Y81" s="213">
        <v>0</v>
      </c>
      <c r="Z81" s="213">
        <v>0</v>
      </c>
      <c r="AA81" s="213">
        <v>0</v>
      </c>
      <c r="AB81" s="213">
        <v>0</v>
      </c>
      <c r="AC81" s="213">
        <v>0</v>
      </c>
      <c r="AD81" s="213">
        <v>0</v>
      </c>
      <c r="AE81" s="213">
        <v>0</v>
      </c>
      <c r="AF81" s="213">
        <v>0.93013468013468015</v>
      </c>
      <c r="AG81" s="213">
        <v>25.093434343434343</v>
      </c>
      <c r="AH81" s="213">
        <v>0</v>
      </c>
      <c r="AI81" s="213">
        <v>0</v>
      </c>
      <c r="AJ81" s="213">
        <v>0</v>
      </c>
      <c r="AK81" s="213">
        <v>0</v>
      </c>
      <c r="AL81" s="213">
        <v>20.034511784511785</v>
      </c>
      <c r="AM81" s="213">
        <v>0</v>
      </c>
      <c r="AN81" s="213">
        <v>0</v>
      </c>
      <c r="AO81" s="213">
        <v>25.093434343434343</v>
      </c>
      <c r="AP81" s="209">
        <f t="shared" si="2"/>
        <v>70.221380471380471</v>
      </c>
      <c r="AQ81" s="213">
        <v>0</v>
      </c>
      <c r="AR81" s="213">
        <v>0</v>
      </c>
    </row>
    <row r="82" spans="1:44">
      <c r="A82" s="211">
        <v>224</v>
      </c>
      <c r="B82" s="204" t="s">
        <v>77</v>
      </c>
      <c r="C82" s="212">
        <v>8581</v>
      </c>
      <c r="D82" s="213">
        <v>247.19916093695375</v>
      </c>
      <c r="E82" s="213">
        <v>-196.44994755855961</v>
      </c>
      <c r="F82" s="213">
        <v>-100.5199860156159</v>
      </c>
      <c r="G82" s="223">
        <v>-49.770772637221768</v>
      </c>
      <c r="H82" s="213">
        <v>5.1915860622305097</v>
      </c>
      <c r="I82" s="213">
        <v>0</v>
      </c>
      <c r="J82" s="213">
        <v>0</v>
      </c>
      <c r="K82" s="213">
        <v>0</v>
      </c>
      <c r="L82" s="213">
        <v>0</v>
      </c>
      <c r="M82" s="213">
        <v>3.0990560540729519</v>
      </c>
      <c r="N82" s="213">
        <v>23.587577205453911</v>
      </c>
      <c r="O82" s="213">
        <v>0.15219671366973547</v>
      </c>
      <c r="P82" s="213">
        <v>0</v>
      </c>
      <c r="Q82" s="213">
        <v>0</v>
      </c>
      <c r="R82" s="213">
        <v>0</v>
      </c>
      <c r="S82" s="213">
        <v>0</v>
      </c>
      <c r="T82" s="213">
        <v>0</v>
      </c>
      <c r="U82" s="213">
        <v>0</v>
      </c>
      <c r="V82" s="213">
        <v>3.5640368255448083</v>
      </c>
      <c r="W82" s="213">
        <v>176.41347162335393</v>
      </c>
      <c r="X82" s="213">
        <v>0</v>
      </c>
      <c r="Y82" s="213">
        <v>0</v>
      </c>
      <c r="Z82" s="213">
        <v>0</v>
      </c>
      <c r="AA82" s="213">
        <v>0</v>
      </c>
      <c r="AB82" s="213">
        <v>0</v>
      </c>
      <c r="AC82" s="213">
        <v>9.7362778230975415</v>
      </c>
      <c r="AD82" s="213">
        <v>0</v>
      </c>
      <c r="AE82" s="213">
        <v>0</v>
      </c>
      <c r="AF82" s="213">
        <v>1.1531290059433632</v>
      </c>
      <c r="AG82" s="213">
        <v>17.54422561473022</v>
      </c>
      <c r="AH82" s="213">
        <v>0</v>
      </c>
      <c r="AI82" s="213">
        <v>0</v>
      </c>
      <c r="AJ82" s="213">
        <v>0</v>
      </c>
      <c r="AK82" s="213">
        <v>0</v>
      </c>
      <c r="AL82" s="213">
        <v>8.3209416151963644</v>
      </c>
      <c r="AM82" s="213">
        <v>0</v>
      </c>
      <c r="AN82" s="213">
        <v>0</v>
      </c>
      <c r="AO82" s="213">
        <v>-1.5633376063395874</v>
      </c>
      <c r="AP82" s="209">
        <f t="shared" si="2"/>
        <v>24.301829623586997</v>
      </c>
      <c r="AQ82" s="213">
        <v>0</v>
      </c>
      <c r="AR82" s="213">
        <v>0</v>
      </c>
    </row>
    <row r="83" spans="1:44">
      <c r="A83" s="211">
        <v>226</v>
      </c>
      <c r="B83" s="204" t="s">
        <v>78</v>
      </c>
      <c r="C83" s="212">
        <v>3625</v>
      </c>
      <c r="D83" s="213">
        <v>288.77048275862069</v>
      </c>
      <c r="E83" s="213">
        <v>-196.44993103448274</v>
      </c>
      <c r="F83" s="213">
        <v>-100.52</v>
      </c>
      <c r="G83" s="223">
        <v>-8.1994482758620695</v>
      </c>
      <c r="H83" s="213">
        <v>5.1757241379310344</v>
      </c>
      <c r="I83" s="213">
        <v>0</v>
      </c>
      <c r="J83" s="213">
        <v>0</v>
      </c>
      <c r="K83" s="213">
        <v>0</v>
      </c>
      <c r="L83" s="213">
        <v>0</v>
      </c>
      <c r="M83" s="213">
        <v>0</v>
      </c>
      <c r="N83" s="213">
        <v>44.997241379310346</v>
      </c>
      <c r="O83" s="213">
        <v>0</v>
      </c>
      <c r="P83" s="213">
        <v>0</v>
      </c>
      <c r="Q83" s="213">
        <v>0</v>
      </c>
      <c r="R83" s="213">
        <v>0</v>
      </c>
      <c r="S83" s="213">
        <v>0</v>
      </c>
      <c r="T83" s="213">
        <v>0</v>
      </c>
      <c r="U83" s="213">
        <v>0</v>
      </c>
      <c r="V83" s="213">
        <v>3.564137931034483</v>
      </c>
      <c r="W83" s="213">
        <v>211.90565517241379</v>
      </c>
      <c r="X83" s="213">
        <v>0</v>
      </c>
      <c r="Y83" s="213">
        <v>0</v>
      </c>
      <c r="Z83" s="213">
        <v>0</v>
      </c>
      <c r="AA83" s="213">
        <v>0</v>
      </c>
      <c r="AB83" s="213">
        <v>0</v>
      </c>
      <c r="AC83" s="213">
        <v>0</v>
      </c>
      <c r="AD83" s="213">
        <v>0</v>
      </c>
      <c r="AE83" s="213">
        <v>0</v>
      </c>
      <c r="AF83" s="213">
        <v>0.93655172413793109</v>
      </c>
      <c r="AG83" s="213">
        <v>7.8126896551724139</v>
      </c>
      <c r="AH83" s="213">
        <v>0</v>
      </c>
      <c r="AI83" s="213">
        <v>0</v>
      </c>
      <c r="AJ83" s="213">
        <v>0</v>
      </c>
      <c r="AK83" s="213">
        <v>0</v>
      </c>
      <c r="AL83" s="213">
        <v>6.5657931034482759</v>
      </c>
      <c r="AM83" s="213">
        <v>0</v>
      </c>
      <c r="AN83" s="213">
        <v>0</v>
      </c>
      <c r="AO83" s="213">
        <v>7.8126896551724139</v>
      </c>
      <c r="AP83" s="209">
        <f t="shared" si="2"/>
        <v>22.191172413793105</v>
      </c>
      <c r="AQ83" s="213">
        <v>0</v>
      </c>
      <c r="AR83" s="213">
        <v>0</v>
      </c>
    </row>
    <row r="84" spans="1:44">
      <c r="A84" s="211">
        <v>230</v>
      </c>
      <c r="B84" s="204" t="s">
        <v>79</v>
      </c>
      <c r="C84" s="212">
        <v>2216</v>
      </c>
      <c r="D84" s="213">
        <v>116.8307761732852</v>
      </c>
      <c r="E84" s="213">
        <v>-196.44990974729242</v>
      </c>
      <c r="F84" s="213">
        <v>-100.51985559566786</v>
      </c>
      <c r="G84" s="223">
        <v>-180.13898916967509</v>
      </c>
      <c r="H84" s="213">
        <v>4.2066787003610111</v>
      </c>
      <c r="I84" s="213">
        <v>0</v>
      </c>
      <c r="J84" s="213">
        <v>0</v>
      </c>
      <c r="K84" s="213">
        <v>0</v>
      </c>
      <c r="L84" s="213">
        <v>0</v>
      </c>
      <c r="M84" s="213">
        <v>12.000451263537906</v>
      </c>
      <c r="N84" s="213">
        <v>0</v>
      </c>
      <c r="O84" s="213">
        <v>0</v>
      </c>
      <c r="P84" s="213">
        <v>0</v>
      </c>
      <c r="Q84" s="213">
        <v>0</v>
      </c>
      <c r="R84" s="213">
        <v>0</v>
      </c>
      <c r="S84" s="213">
        <v>0</v>
      </c>
      <c r="T84" s="213">
        <v>0</v>
      </c>
      <c r="U84" s="213">
        <v>0</v>
      </c>
      <c r="V84" s="213">
        <v>3.5640794223826715</v>
      </c>
      <c r="W84" s="213">
        <v>0</v>
      </c>
      <c r="X84" s="213">
        <v>0</v>
      </c>
      <c r="Y84" s="213">
        <v>0</v>
      </c>
      <c r="Z84" s="213">
        <v>0</v>
      </c>
      <c r="AA84" s="213">
        <v>0</v>
      </c>
      <c r="AB84" s="213">
        <v>0</v>
      </c>
      <c r="AC84" s="213">
        <v>0</v>
      </c>
      <c r="AD84" s="213">
        <v>0</v>
      </c>
      <c r="AE84" s="213">
        <v>0</v>
      </c>
      <c r="AF84" s="213">
        <v>1.003158844765343</v>
      </c>
      <c r="AG84" s="213">
        <v>21.524368231046932</v>
      </c>
      <c r="AH84" s="213">
        <v>0</v>
      </c>
      <c r="AI84" s="213">
        <v>0</v>
      </c>
      <c r="AJ84" s="213">
        <v>0</v>
      </c>
      <c r="AK84" s="213">
        <v>0</v>
      </c>
      <c r="AL84" s="213">
        <v>64.442689530685925</v>
      </c>
      <c r="AM84" s="213">
        <v>0</v>
      </c>
      <c r="AN84" s="213">
        <v>0</v>
      </c>
      <c r="AO84" s="213">
        <v>10.089350180505415</v>
      </c>
      <c r="AP84" s="209">
        <f t="shared" si="2"/>
        <v>96.05640794223828</v>
      </c>
      <c r="AQ84" s="213">
        <v>0</v>
      </c>
      <c r="AR84" s="213">
        <v>0</v>
      </c>
    </row>
    <row r="85" spans="1:44">
      <c r="A85" s="211">
        <v>231</v>
      </c>
      <c r="B85" s="204" t="s">
        <v>80</v>
      </c>
      <c r="C85" s="212">
        <v>1208</v>
      </c>
      <c r="D85" s="213">
        <v>285.11754966887418</v>
      </c>
      <c r="E85" s="213">
        <v>-196.4503311258278</v>
      </c>
      <c r="F85" s="213">
        <v>-100.51986754966887</v>
      </c>
      <c r="G85" s="223">
        <v>-11.852649006622517</v>
      </c>
      <c r="H85" s="213">
        <v>7.7533112582781456</v>
      </c>
      <c r="I85" s="213">
        <v>0</v>
      </c>
      <c r="J85" s="213">
        <v>0</v>
      </c>
      <c r="K85" s="213">
        <v>0</v>
      </c>
      <c r="L85" s="213">
        <v>0</v>
      </c>
      <c r="M85" s="213">
        <v>0</v>
      </c>
      <c r="N85" s="213">
        <v>63.721854304635762</v>
      </c>
      <c r="O85" s="213">
        <v>0</v>
      </c>
      <c r="P85" s="213">
        <v>0</v>
      </c>
      <c r="Q85" s="213">
        <v>0</v>
      </c>
      <c r="R85" s="213">
        <v>0</v>
      </c>
      <c r="S85" s="213">
        <v>0</v>
      </c>
      <c r="T85" s="213">
        <v>0</v>
      </c>
      <c r="U85" s="213">
        <v>0</v>
      </c>
      <c r="V85" s="213">
        <v>3.5637417218543046</v>
      </c>
      <c r="W85" s="213">
        <v>0</v>
      </c>
      <c r="X85" s="213">
        <v>0</v>
      </c>
      <c r="Y85" s="213">
        <v>0</v>
      </c>
      <c r="Z85" s="213">
        <v>0</v>
      </c>
      <c r="AA85" s="213">
        <v>0</v>
      </c>
      <c r="AB85" s="213">
        <v>0</v>
      </c>
      <c r="AC85" s="213">
        <v>0</v>
      </c>
      <c r="AD85" s="213">
        <v>0</v>
      </c>
      <c r="AE85" s="213">
        <v>0</v>
      </c>
      <c r="AF85" s="213">
        <v>0.85927152317880795</v>
      </c>
      <c r="AG85" s="213">
        <v>122.15645695364239</v>
      </c>
      <c r="AH85" s="213">
        <v>0</v>
      </c>
      <c r="AI85" s="213">
        <v>0</v>
      </c>
      <c r="AJ85" s="213">
        <v>0</v>
      </c>
      <c r="AK85" s="213">
        <v>0</v>
      </c>
      <c r="AL85" s="213">
        <v>19.702814569536425</v>
      </c>
      <c r="AM85" s="213">
        <v>0</v>
      </c>
      <c r="AN85" s="213">
        <v>31.576986754966889</v>
      </c>
      <c r="AO85" s="213">
        <v>35.783112582781456</v>
      </c>
      <c r="AP85" s="209">
        <f t="shared" si="2"/>
        <v>209.21937086092717</v>
      </c>
      <c r="AQ85" s="213">
        <v>0</v>
      </c>
      <c r="AR85" s="213">
        <v>0</v>
      </c>
    </row>
    <row r="86" spans="1:44">
      <c r="A86" s="211">
        <v>232</v>
      </c>
      <c r="B86" s="204" t="s">
        <v>81</v>
      </c>
      <c r="C86" s="212">
        <v>12618</v>
      </c>
      <c r="D86" s="213">
        <v>274.28506894912033</v>
      </c>
      <c r="E86" s="213">
        <v>-196.44999207481376</v>
      </c>
      <c r="F86" s="213">
        <v>-100.51997146932953</v>
      </c>
      <c r="G86" s="223">
        <v>-22.684894595022982</v>
      </c>
      <c r="H86" s="213">
        <v>5.1737200824219371</v>
      </c>
      <c r="I86" s="213">
        <v>0</v>
      </c>
      <c r="J86" s="213">
        <v>0</v>
      </c>
      <c r="K86" s="213">
        <v>0</v>
      </c>
      <c r="L86" s="213">
        <v>1.7910128388017119</v>
      </c>
      <c r="M86" s="213">
        <v>0.93667776192740526</v>
      </c>
      <c r="N86" s="213">
        <v>29.258678078934857</v>
      </c>
      <c r="O86" s="213">
        <v>0</v>
      </c>
      <c r="P86" s="213">
        <v>0</v>
      </c>
      <c r="Q86" s="213">
        <v>0</v>
      </c>
      <c r="R86" s="213">
        <v>0</v>
      </c>
      <c r="S86" s="213">
        <v>0</v>
      </c>
      <c r="T86" s="213">
        <v>0</v>
      </c>
      <c r="U86" s="213">
        <v>0</v>
      </c>
      <c r="V86" s="213">
        <v>3.5640355048343637</v>
      </c>
      <c r="W86" s="213">
        <v>109.86939293073387</v>
      </c>
      <c r="X86" s="213">
        <v>0</v>
      </c>
      <c r="Y86" s="213">
        <v>0</v>
      </c>
      <c r="Z86" s="213">
        <v>0</v>
      </c>
      <c r="AA86" s="213">
        <v>0</v>
      </c>
      <c r="AB86" s="213">
        <v>0</v>
      </c>
      <c r="AC86" s="213">
        <v>0</v>
      </c>
      <c r="AD86" s="213">
        <v>0</v>
      </c>
      <c r="AE86" s="213">
        <v>0</v>
      </c>
      <c r="AF86" s="213">
        <v>1.1993976858456175</v>
      </c>
      <c r="AG86" s="213">
        <v>11.104216199080678</v>
      </c>
      <c r="AH86" s="213">
        <v>0</v>
      </c>
      <c r="AI86" s="213">
        <v>0</v>
      </c>
      <c r="AJ86" s="213">
        <v>0</v>
      </c>
      <c r="AK86" s="213">
        <v>0</v>
      </c>
      <c r="AL86" s="213">
        <v>56.587731811697573</v>
      </c>
      <c r="AM86" s="213">
        <v>0</v>
      </c>
      <c r="AN86" s="213">
        <v>21.161673799334284</v>
      </c>
      <c r="AO86" s="213">
        <v>5.3158186717387856</v>
      </c>
      <c r="AP86" s="209">
        <f t="shared" si="2"/>
        <v>94.169440481851311</v>
      </c>
      <c r="AQ86" s="213">
        <v>0</v>
      </c>
      <c r="AR86" s="213">
        <v>28.322713583769218</v>
      </c>
    </row>
    <row r="87" spans="1:44">
      <c r="A87" s="211">
        <v>233</v>
      </c>
      <c r="B87" s="204" t="s">
        <v>82</v>
      </c>
      <c r="C87" s="212">
        <v>15165</v>
      </c>
      <c r="D87" s="213">
        <v>309.89132871744147</v>
      </c>
      <c r="E87" s="213">
        <v>-196.44998351467194</v>
      </c>
      <c r="F87" s="213">
        <v>-100.52001318826245</v>
      </c>
      <c r="G87" s="223">
        <v>12.921332014507088</v>
      </c>
      <c r="H87" s="213">
        <v>6.1508077810748434</v>
      </c>
      <c r="I87" s="213">
        <v>0</v>
      </c>
      <c r="J87" s="213">
        <v>0</v>
      </c>
      <c r="K87" s="213">
        <v>0</v>
      </c>
      <c r="L87" s="213">
        <v>0</v>
      </c>
      <c r="M87" s="213">
        <v>0</v>
      </c>
      <c r="N87" s="213">
        <v>0</v>
      </c>
      <c r="O87" s="213">
        <v>0</v>
      </c>
      <c r="P87" s="213">
        <v>0</v>
      </c>
      <c r="Q87" s="213">
        <v>0</v>
      </c>
      <c r="R87" s="213">
        <v>0</v>
      </c>
      <c r="S87" s="213">
        <v>0</v>
      </c>
      <c r="T87" s="213">
        <v>0</v>
      </c>
      <c r="U87" s="213">
        <v>0</v>
      </c>
      <c r="V87" s="213">
        <v>3.5639960435212661</v>
      </c>
      <c r="W87" s="213">
        <v>150.08295417078799</v>
      </c>
      <c r="X87" s="213">
        <v>0</v>
      </c>
      <c r="Y87" s="213">
        <v>0</v>
      </c>
      <c r="Z87" s="213">
        <v>0</v>
      </c>
      <c r="AA87" s="213">
        <v>0</v>
      </c>
      <c r="AB87" s="213">
        <v>0</v>
      </c>
      <c r="AC87" s="213">
        <v>0</v>
      </c>
      <c r="AD87" s="213">
        <v>0</v>
      </c>
      <c r="AE87" s="213">
        <v>0</v>
      </c>
      <c r="AF87" s="213">
        <v>1.1827233761951863</v>
      </c>
      <c r="AG87" s="213">
        <v>45.704582921200135</v>
      </c>
      <c r="AH87" s="213">
        <v>0</v>
      </c>
      <c r="AI87" s="213">
        <v>0</v>
      </c>
      <c r="AJ87" s="213">
        <v>0</v>
      </c>
      <c r="AK87" s="213">
        <v>0</v>
      </c>
      <c r="AL87" s="213">
        <v>42.375337949225191</v>
      </c>
      <c r="AM87" s="213">
        <v>0</v>
      </c>
      <c r="AN87" s="213">
        <v>7.5460600065941312</v>
      </c>
      <c r="AO87" s="213">
        <v>14.251961754038906</v>
      </c>
      <c r="AP87" s="209">
        <f t="shared" si="2"/>
        <v>109.87794263105836</v>
      </c>
      <c r="AQ87" s="213">
        <v>0</v>
      </c>
      <c r="AR87" s="213">
        <v>39.032904714803827</v>
      </c>
    </row>
    <row r="88" spans="1:44">
      <c r="A88" s="211">
        <v>235</v>
      </c>
      <c r="B88" s="204" t="s">
        <v>83</v>
      </c>
      <c r="C88" s="212">
        <v>10270</v>
      </c>
      <c r="D88" s="213">
        <v>630.95647517039924</v>
      </c>
      <c r="E88" s="213">
        <v>-196.45004868549174</v>
      </c>
      <c r="F88" s="213">
        <v>-100.51996105160661</v>
      </c>
      <c r="G88" s="223">
        <v>333.98646543330085</v>
      </c>
      <c r="H88" s="213">
        <v>16.610808179162611</v>
      </c>
      <c r="I88" s="213">
        <v>0</v>
      </c>
      <c r="J88" s="213">
        <v>0</v>
      </c>
      <c r="K88" s="213">
        <v>0</v>
      </c>
      <c r="L88" s="213">
        <v>1.1001947419668938</v>
      </c>
      <c r="M88" s="213">
        <v>0</v>
      </c>
      <c r="N88" s="213">
        <v>23.065628042843233</v>
      </c>
      <c r="O88" s="213">
        <v>0</v>
      </c>
      <c r="P88" s="213">
        <v>0</v>
      </c>
      <c r="Q88" s="213">
        <v>0</v>
      </c>
      <c r="R88" s="213">
        <v>0</v>
      </c>
      <c r="S88" s="213">
        <v>0</v>
      </c>
      <c r="T88" s="213">
        <v>0</v>
      </c>
      <c r="U88" s="213">
        <v>0</v>
      </c>
      <c r="V88" s="213">
        <v>3.5639727361246347</v>
      </c>
      <c r="W88" s="213">
        <v>555.6215189873418</v>
      </c>
      <c r="X88" s="213">
        <v>0</v>
      </c>
      <c r="Y88" s="213">
        <v>0</v>
      </c>
      <c r="Z88" s="213">
        <v>0</v>
      </c>
      <c r="AA88" s="213">
        <v>0</v>
      </c>
      <c r="AB88" s="213">
        <v>0</v>
      </c>
      <c r="AC88" s="213">
        <v>0</v>
      </c>
      <c r="AD88" s="213">
        <v>0</v>
      </c>
      <c r="AE88" s="213">
        <v>0</v>
      </c>
      <c r="AF88" s="213">
        <v>1.4098344693281402</v>
      </c>
      <c r="AG88" s="213">
        <v>12.04634858812074</v>
      </c>
      <c r="AH88" s="213">
        <v>0</v>
      </c>
      <c r="AI88" s="213">
        <v>0</v>
      </c>
      <c r="AJ88" s="213">
        <v>0</v>
      </c>
      <c r="AK88" s="213">
        <v>0</v>
      </c>
      <c r="AL88" s="213">
        <v>11.587536514118792</v>
      </c>
      <c r="AM88" s="213">
        <v>0</v>
      </c>
      <c r="AN88" s="213">
        <v>0</v>
      </c>
      <c r="AO88" s="213">
        <v>5.9506329113924048</v>
      </c>
      <c r="AP88" s="209">
        <f t="shared" si="2"/>
        <v>29.584518013631936</v>
      </c>
      <c r="AQ88" s="213">
        <v>0</v>
      </c>
      <c r="AR88" s="213">
        <v>0</v>
      </c>
    </row>
    <row r="89" spans="1:44">
      <c r="A89" s="211">
        <v>236</v>
      </c>
      <c r="B89" s="204" t="s">
        <v>84</v>
      </c>
      <c r="C89" s="212">
        <v>4137</v>
      </c>
      <c r="D89" s="213">
        <v>558.66134880348079</v>
      </c>
      <c r="E89" s="213">
        <v>-196.45008460236886</v>
      </c>
      <c r="F89" s="213">
        <v>-100.51994198694706</v>
      </c>
      <c r="G89" s="223">
        <v>261.69132221416487</v>
      </c>
      <c r="H89" s="213">
        <v>8.1389896059946825</v>
      </c>
      <c r="I89" s="213">
        <v>0</v>
      </c>
      <c r="J89" s="213">
        <v>0</v>
      </c>
      <c r="K89" s="213">
        <v>0</v>
      </c>
      <c r="L89" s="213">
        <v>0</v>
      </c>
      <c r="M89" s="213">
        <v>1.4285714285714286</v>
      </c>
      <c r="N89" s="213">
        <v>0</v>
      </c>
      <c r="O89" s="213">
        <v>0</v>
      </c>
      <c r="P89" s="213">
        <v>0</v>
      </c>
      <c r="Q89" s="213">
        <v>0</v>
      </c>
      <c r="R89" s="213">
        <v>0</v>
      </c>
      <c r="S89" s="213">
        <v>0</v>
      </c>
      <c r="T89" s="213">
        <v>0</v>
      </c>
      <c r="U89" s="213">
        <v>0</v>
      </c>
      <c r="V89" s="213">
        <v>3.5639352187575537</v>
      </c>
      <c r="W89" s="213">
        <v>360.6047860768673</v>
      </c>
      <c r="X89" s="213">
        <v>6.3178631858834908</v>
      </c>
      <c r="Y89" s="213">
        <v>41.01837080009669</v>
      </c>
      <c r="Z89" s="213">
        <v>0</v>
      </c>
      <c r="AA89" s="213">
        <v>44.718394972202077</v>
      </c>
      <c r="AB89" s="213">
        <v>0</v>
      </c>
      <c r="AC89" s="213">
        <v>0</v>
      </c>
      <c r="AD89" s="213">
        <v>0</v>
      </c>
      <c r="AE89" s="213">
        <v>0</v>
      </c>
      <c r="AF89" s="213">
        <v>1.3623398598017888</v>
      </c>
      <c r="AG89" s="213">
        <v>0</v>
      </c>
      <c r="AH89" s="213">
        <v>0</v>
      </c>
      <c r="AI89" s="213">
        <v>0</v>
      </c>
      <c r="AJ89" s="213">
        <v>0</v>
      </c>
      <c r="AK89" s="213">
        <v>0</v>
      </c>
      <c r="AL89" s="213">
        <v>28.765772298767221</v>
      </c>
      <c r="AM89" s="213">
        <v>0</v>
      </c>
      <c r="AN89" s="213">
        <v>64.543872371283541</v>
      </c>
      <c r="AO89" s="213">
        <v>-1.8015470147449844</v>
      </c>
      <c r="AP89" s="209">
        <f t="shared" si="2"/>
        <v>91.508097655305775</v>
      </c>
      <c r="AQ89" s="213">
        <v>0</v>
      </c>
      <c r="AR89" s="213">
        <v>0</v>
      </c>
    </row>
    <row r="90" spans="1:44">
      <c r="A90" s="211">
        <v>239</v>
      </c>
      <c r="B90" s="204" t="s">
        <v>85</v>
      </c>
      <c r="C90" s="212">
        <v>2035</v>
      </c>
      <c r="D90" s="213">
        <v>63.395085995085992</v>
      </c>
      <c r="E90" s="213">
        <v>-196.45012285012285</v>
      </c>
      <c r="F90" s="213">
        <v>-100.51990171990172</v>
      </c>
      <c r="G90" s="223">
        <v>-233.57493857493859</v>
      </c>
      <c r="H90" s="213">
        <v>9.2196560196560196</v>
      </c>
      <c r="I90" s="213">
        <v>0</v>
      </c>
      <c r="J90" s="213">
        <v>0</v>
      </c>
      <c r="K90" s="213">
        <v>0</v>
      </c>
      <c r="L90" s="213">
        <v>0</v>
      </c>
      <c r="M90" s="213">
        <v>0</v>
      </c>
      <c r="N90" s="213">
        <v>0</v>
      </c>
      <c r="O90" s="213">
        <v>0</v>
      </c>
      <c r="P90" s="213">
        <v>0</v>
      </c>
      <c r="Q90" s="213">
        <v>0</v>
      </c>
      <c r="R90" s="213">
        <v>0</v>
      </c>
      <c r="S90" s="213">
        <v>0</v>
      </c>
      <c r="T90" s="213">
        <v>0</v>
      </c>
      <c r="U90" s="213">
        <v>0</v>
      </c>
      <c r="V90" s="213">
        <v>3.5641277641277642</v>
      </c>
      <c r="W90" s="213">
        <v>0</v>
      </c>
      <c r="X90" s="213">
        <v>0</v>
      </c>
      <c r="Y90" s="213">
        <v>0</v>
      </c>
      <c r="Z90" s="213">
        <v>0</v>
      </c>
      <c r="AA90" s="213">
        <v>0</v>
      </c>
      <c r="AB90" s="213">
        <v>0</v>
      </c>
      <c r="AC90" s="213">
        <v>0</v>
      </c>
      <c r="AD90" s="213">
        <v>0</v>
      </c>
      <c r="AE90" s="213">
        <v>0</v>
      </c>
      <c r="AF90" s="213">
        <v>0.82751842751842752</v>
      </c>
      <c r="AG90" s="213">
        <v>0</v>
      </c>
      <c r="AH90" s="213">
        <v>0</v>
      </c>
      <c r="AI90" s="213">
        <v>0</v>
      </c>
      <c r="AJ90" s="213">
        <v>0</v>
      </c>
      <c r="AK90" s="213">
        <v>0</v>
      </c>
      <c r="AL90" s="213">
        <v>11.695823095823096</v>
      </c>
      <c r="AM90" s="213">
        <v>0</v>
      </c>
      <c r="AN90" s="213">
        <v>0</v>
      </c>
      <c r="AO90" s="213">
        <v>38.087960687960688</v>
      </c>
      <c r="AP90" s="209">
        <f t="shared" si="2"/>
        <v>49.783783783783782</v>
      </c>
      <c r="AQ90" s="213">
        <v>0</v>
      </c>
      <c r="AR90" s="213">
        <v>0</v>
      </c>
    </row>
    <row r="91" spans="1:44">
      <c r="A91" s="211">
        <v>240</v>
      </c>
      <c r="B91" s="204" t="s">
        <v>86</v>
      </c>
      <c r="C91" s="212">
        <v>19371</v>
      </c>
      <c r="D91" s="213">
        <v>381.42790769707295</v>
      </c>
      <c r="E91" s="213">
        <v>-196.45000258117804</v>
      </c>
      <c r="F91" s="213">
        <v>-100.52000412988488</v>
      </c>
      <c r="G91" s="223">
        <v>84.457900986010017</v>
      </c>
      <c r="H91" s="213">
        <v>7.1839347478189044</v>
      </c>
      <c r="I91" s="213">
        <v>0</v>
      </c>
      <c r="J91" s="213">
        <v>0</v>
      </c>
      <c r="K91" s="213">
        <v>0</v>
      </c>
      <c r="L91" s="213">
        <v>0.58329461566258844</v>
      </c>
      <c r="M91" s="213">
        <v>0</v>
      </c>
      <c r="N91" s="213">
        <v>57.181921428940171</v>
      </c>
      <c r="O91" s="213">
        <v>5.1041247225233599</v>
      </c>
      <c r="P91" s="213">
        <v>0</v>
      </c>
      <c r="Q91" s="213">
        <v>0</v>
      </c>
      <c r="R91" s="213">
        <v>0</v>
      </c>
      <c r="S91" s="213">
        <v>0</v>
      </c>
      <c r="T91" s="213">
        <v>10.067884982706108</v>
      </c>
      <c r="U91" s="213">
        <v>1.8140519333023593</v>
      </c>
      <c r="V91" s="213">
        <v>3.5639874038511175</v>
      </c>
      <c r="W91" s="213">
        <v>105.48753291002014</v>
      </c>
      <c r="X91" s="213">
        <v>0</v>
      </c>
      <c r="Y91" s="213">
        <v>0</v>
      </c>
      <c r="Z91" s="213">
        <v>0</v>
      </c>
      <c r="AA91" s="213">
        <v>0</v>
      </c>
      <c r="AB91" s="213">
        <v>0</v>
      </c>
      <c r="AC91" s="213">
        <v>9.1236384285788041</v>
      </c>
      <c r="AD91" s="213">
        <v>4.9541066542770125</v>
      </c>
      <c r="AE91" s="213">
        <v>0</v>
      </c>
      <c r="AF91" s="213">
        <v>1.1726808115223788</v>
      </c>
      <c r="AG91" s="213">
        <v>42.783077796706415</v>
      </c>
      <c r="AH91" s="213">
        <v>0</v>
      </c>
      <c r="AI91" s="213">
        <v>0</v>
      </c>
      <c r="AJ91" s="213">
        <v>-4.8336172629187963</v>
      </c>
      <c r="AK91" s="213">
        <v>0</v>
      </c>
      <c r="AL91" s="213">
        <v>54.062051520313872</v>
      </c>
      <c r="AM91" s="213">
        <v>0</v>
      </c>
      <c r="AN91" s="213">
        <v>25.599607660936453</v>
      </c>
      <c r="AO91" s="213">
        <v>9.3876413194982185</v>
      </c>
      <c r="AP91" s="209">
        <f t="shared" si="2"/>
        <v>126.99876103453616</v>
      </c>
      <c r="AQ91" s="213">
        <v>0</v>
      </c>
      <c r="AR91" s="213">
        <v>48.191988023333849</v>
      </c>
    </row>
    <row r="92" spans="1:44">
      <c r="A92" s="211">
        <v>241</v>
      </c>
      <c r="B92" s="204" t="s">
        <v>87</v>
      </c>
      <c r="C92" s="212">
        <v>7691</v>
      </c>
      <c r="D92" s="213">
        <v>249.09257573787545</v>
      </c>
      <c r="E92" s="213">
        <v>-196.45000650110518</v>
      </c>
      <c r="F92" s="213">
        <v>-100.5199583929268</v>
      </c>
      <c r="G92" s="223">
        <v>-47.877389156156546</v>
      </c>
      <c r="H92" s="213">
        <v>9.3840852945000641</v>
      </c>
      <c r="I92" s="213">
        <v>0</v>
      </c>
      <c r="J92" s="213">
        <v>0</v>
      </c>
      <c r="K92" s="213">
        <v>0</v>
      </c>
      <c r="L92" s="213">
        <v>0</v>
      </c>
      <c r="M92" s="213">
        <v>0</v>
      </c>
      <c r="N92" s="213">
        <v>0</v>
      </c>
      <c r="O92" s="213">
        <v>0</v>
      </c>
      <c r="P92" s="213">
        <v>0</v>
      </c>
      <c r="Q92" s="213">
        <v>0</v>
      </c>
      <c r="R92" s="213">
        <v>0</v>
      </c>
      <c r="S92" s="213">
        <v>0</v>
      </c>
      <c r="T92" s="213">
        <v>0</v>
      </c>
      <c r="U92" s="213">
        <v>0</v>
      </c>
      <c r="V92" s="213">
        <v>3.5640358861006369</v>
      </c>
      <c r="W92" s="213">
        <v>168.71941230009102</v>
      </c>
      <c r="X92" s="213">
        <v>0</v>
      </c>
      <c r="Y92" s="213">
        <v>0</v>
      </c>
      <c r="Z92" s="213">
        <v>0</v>
      </c>
      <c r="AA92" s="213">
        <v>0</v>
      </c>
      <c r="AB92" s="213">
        <v>0</v>
      </c>
      <c r="AC92" s="213">
        <v>0</v>
      </c>
      <c r="AD92" s="213">
        <v>0</v>
      </c>
      <c r="AE92" s="213">
        <v>0</v>
      </c>
      <c r="AF92" s="213">
        <v>1.2396307372253283</v>
      </c>
      <c r="AG92" s="213">
        <v>0</v>
      </c>
      <c r="AH92" s="213">
        <v>0</v>
      </c>
      <c r="AI92" s="213">
        <v>0</v>
      </c>
      <c r="AJ92" s="213">
        <v>0</v>
      </c>
      <c r="AK92" s="213">
        <v>0</v>
      </c>
      <c r="AL92" s="213">
        <v>43.324795215186583</v>
      </c>
      <c r="AM92" s="213">
        <v>0</v>
      </c>
      <c r="AN92" s="213">
        <v>24.798725783383176</v>
      </c>
      <c r="AO92" s="213">
        <v>-1.938109478611364</v>
      </c>
      <c r="AP92" s="209">
        <f t="shared" si="2"/>
        <v>66.185411519958393</v>
      </c>
      <c r="AQ92" s="213">
        <v>0</v>
      </c>
      <c r="AR92" s="213">
        <v>0</v>
      </c>
    </row>
    <row r="93" spans="1:44">
      <c r="A93" s="211">
        <v>244</v>
      </c>
      <c r="B93" s="204" t="s">
        <v>88</v>
      </c>
      <c r="C93" s="212">
        <v>19514</v>
      </c>
      <c r="D93" s="213">
        <v>314.24116019268217</v>
      </c>
      <c r="E93" s="213">
        <v>-196.44998462642207</v>
      </c>
      <c r="F93" s="213">
        <v>-100.51998565132725</v>
      </c>
      <c r="G93" s="223">
        <v>17.271189914932869</v>
      </c>
      <c r="H93" s="213">
        <v>21.210822998872604</v>
      </c>
      <c r="I93" s="213">
        <v>0</v>
      </c>
      <c r="J93" s="213">
        <v>0</v>
      </c>
      <c r="K93" s="213">
        <v>0</v>
      </c>
      <c r="L93" s="213">
        <v>0</v>
      </c>
      <c r="M93" s="213">
        <v>2.876960131187865</v>
      </c>
      <c r="N93" s="213">
        <v>17.783181305729219</v>
      </c>
      <c r="O93" s="213">
        <v>0</v>
      </c>
      <c r="P93" s="213">
        <v>0</v>
      </c>
      <c r="Q93" s="213">
        <v>0</v>
      </c>
      <c r="R93" s="213">
        <v>0</v>
      </c>
      <c r="S93" s="213">
        <v>0</v>
      </c>
      <c r="T93" s="213">
        <v>0</v>
      </c>
      <c r="U93" s="213">
        <v>0</v>
      </c>
      <c r="V93" s="213">
        <v>3.5640053295070206</v>
      </c>
      <c r="W93" s="213">
        <v>188.89474223634315</v>
      </c>
      <c r="X93" s="213">
        <v>0</v>
      </c>
      <c r="Y93" s="213">
        <v>0</v>
      </c>
      <c r="Z93" s="213">
        <v>0</v>
      </c>
      <c r="AA93" s="213">
        <v>0</v>
      </c>
      <c r="AB93" s="213">
        <v>0</v>
      </c>
      <c r="AC93" s="213">
        <v>0</v>
      </c>
      <c r="AD93" s="213">
        <v>0</v>
      </c>
      <c r="AE93" s="213">
        <v>0</v>
      </c>
      <c r="AF93" s="213">
        <v>1.6976017218407298</v>
      </c>
      <c r="AG93" s="213">
        <v>0.53469304089371739</v>
      </c>
      <c r="AH93" s="213">
        <v>0</v>
      </c>
      <c r="AI93" s="213">
        <v>0</v>
      </c>
      <c r="AJ93" s="213">
        <v>0</v>
      </c>
      <c r="AK93" s="213">
        <v>0</v>
      </c>
      <c r="AL93" s="213">
        <v>50.006815619555191</v>
      </c>
      <c r="AM93" s="213">
        <v>0</v>
      </c>
      <c r="AN93" s="213">
        <v>27.366813569744799</v>
      </c>
      <c r="AO93" s="213">
        <v>0.30552423900789177</v>
      </c>
      <c r="AP93" s="209">
        <f t="shared" si="2"/>
        <v>78.213846469201599</v>
      </c>
      <c r="AQ93" s="213">
        <v>0</v>
      </c>
      <c r="AR93" s="213">
        <v>0</v>
      </c>
    </row>
    <row r="94" spans="1:44">
      <c r="A94" s="211">
        <v>245</v>
      </c>
      <c r="B94" s="204" t="s">
        <v>89</v>
      </c>
      <c r="C94" s="212">
        <v>38211</v>
      </c>
      <c r="D94" s="213">
        <v>212.71877208133785</v>
      </c>
      <c r="E94" s="213">
        <v>-196.45000130852372</v>
      </c>
      <c r="F94" s="213">
        <v>-100.52000732773286</v>
      </c>
      <c r="G94" s="223">
        <v>-84.251236554918734</v>
      </c>
      <c r="H94" s="213">
        <v>7.0793488785951686</v>
      </c>
      <c r="I94" s="213">
        <v>0</v>
      </c>
      <c r="J94" s="213">
        <v>0</v>
      </c>
      <c r="K94" s="213">
        <v>0</v>
      </c>
      <c r="L94" s="213">
        <v>0.88712674360786159</v>
      </c>
      <c r="M94" s="213">
        <v>1.9331867786762973</v>
      </c>
      <c r="N94" s="213">
        <v>11.454424118709273</v>
      </c>
      <c r="O94" s="213">
        <v>0</v>
      </c>
      <c r="P94" s="213">
        <v>0</v>
      </c>
      <c r="Q94" s="213">
        <v>0</v>
      </c>
      <c r="R94" s="213">
        <v>0</v>
      </c>
      <c r="S94" s="213">
        <v>0</v>
      </c>
      <c r="T94" s="213">
        <v>0</v>
      </c>
      <c r="U94" s="213">
        <v>0</v>
      </c>
      <c r="V94" s="213">
        <v>3.5639998953181022</v>
      </c>
      <c r="W94" s="213">
        <v>111.04027636021041</v>
      </c>
      <c r="X94" s="213">
        <v>4.2788725759598023E-2</v>
      </c>
      <c r="Y94" s="213">
        <v>0</v>
      </c>
      <c r="Z94" s="213">
        <v>0</v>
      </c>
      <c r="AA94" s="213">
        <v>0</v>
      </c>
      <c r="AB94" s="213">
        <v>0</v>
      </c>
      <c r="AC94" s="213">
        <v>4.5411007301562378</v>
      </c>
      <c r="AD94" s="213">
        <v>0</v>
      </c>
      <c r="AE94" s="213">
        <v>0</v>
      </c>
      <c r="AF94" s="213">
        <v>1.3834497919447279</v>
      </c>
      <c r="AG94" s="213">
        <v>22.117924157964985</v>
      </c>
      <c r="AH94" s="213">
        <v>0</v>
      </c>
      <c r="AI94" s="213">
        <v>0</v>
      </c>
      <c r="AJ94" s="213">
        <v>0</v>
      </c>
      <c r="AK94" s="213">
        <v>0</v>
      </c>
      <c r="AL94" s="213">
        <v>24.915129151291513</v>
      </c>
      <c r="AM94" s="213">
        <v>0</v>
      </c>
      <c r="AN94" s="213">
        <v>11.979403836591558</v>
      </c>
      <c r="AO94" s="213">
        <v>11.780612912512105</v>
      </c>
      <c r="AP94" s="209">
        <f t="shared" si="2"/>
        <v>70.793070058360172</v>
      </c>
      <c r="AQ94" s="213">
        <v>0</v>
      </c>
      <c r="AR94" s="213">
        <v>0</v>
      </c>
    </row>
    <row r="95" spans="1:44">
      <c r="A95" s="211">
        <v>249</v>
      </c>
      <c r="B95" s="204" t="s">
        <v>90</v>
      </c>
      <c r="C95" s="212">
        <v>9184</v>
      </c>
      <c r="D95" s="213">
        <v>351.41637630662024</v>
      </c>
      <c r="E95" s="213">
        <v>-196.45002177700349</v>
      </c>
      <c r="F95" s="213">
        <v>-100.52003484320558</v>
      </c>
      <c r="G95" s="223">
        <v>54.446319686411151</v>
      </c>
      <c r="H95" s="213">
        <v>7.6569033101045294</v>
      </c>
      <c r="I95" s="213">
        <v>0</v>
      </c>
      <c r="J95" s="213">
        <v>0</v>
      </c>
      <c r="K95" s="213">
        <v>0</v>
      </c>
      <c r="L95" s="213">
        <v>0</v>
      </c>
      <c r="M95" s="213">
        <v>2.5738240418118465</v>
      </c>
      <c r="N95" s="213">
        <v>36.77504355400697</v>
      </c>
      <c r="O95" s="213">
        <v>0.64547038327526129</v>
      </c>
      <c r="P95" s="213">
        <v>0</v>
      </c>
      <c r="Q95" s="213">
        <v>0</v>
      </c>
      <c r="R95" s="213">
        <v>0</v>
      </c>
      <c r="S95" s="213">
        <v>0</v>
      </c>
      <c r="T95" s="213">
        <v>0</v>
      </c>
      <c r="U95" s="213">
        <v>0</v>
      </c>
      <c r="V95" s="213">
        <v>3.5640243902439024</v>
      </c>
      <c r="W95" s="213">
        <v>141.27700348432055</v>
      </c>
      <c r="X95" s="213">
        <v>0</v>
      </c>
      <c r="Y95" s="213">
        <v>0</v>
      </c>
      <c r="Z95" s="213">
        <v>0</v>
      </c>
      <c r="AA95" s="213">
        <v>0</v>
      </c>
      <c r="AB95" s="213">
        <v>0</v>
      </c>
      <c r="AC95" s="213">
        <v>0</v>
      </c>
      <c r="AD95" s="213">
        <v>0</v>
      </c>
      <c r="AE95" s="213">
        <v>0</v>
      </c>
      <c r="AF95" s="213">
        <v>1.0089285714285714</v>
      </c>
      <c r="AG95" s="213">
        <v>29.538545296167246</v>
      </c>
      <c r="AH95" s="213">
        <v>0</v>
      </c>
      <c r="AI95" s="213">
        <v>0</v>
      </c>
      <c r="AJ95" s="213">
        <v>0</v>
      </c>
      <c r="AK95" s="213">
        <v>0</v>
      </c>
      <c r="AL95" s="213">
        <v>62.19719076655052</v>
      </c>
      <c r="AM95" s="213">
        <v>0</v>
      </c>
      <c r="AN95" s="213">
        <v>8.3069468641114987</v>
      </c>
      <c r="AO95" s="213">
        <v>29.538545296167246</v>
      </c>
      <c r="AP95" s="209">
        <f t="shared" si="2"/>
        <v>129.58122822299651</v>
      </c>
      <c r="AQ95" s="213">
        <v>0</v>
      </c>
      <c r="AR95" s="213">
        <v>28.333950348432055</v>
      </c>
    </row>
    <row r="96" spans="1:44">
      <c r="A96" s="211">
        <v>250</v>
      </c>
      <c r="B96" s="204" t="s">
        <v>91</v>
      </c>
      <c r="C96" s="212">
        <v>1749</v>
      </c>
      <c r="D96" s="213">
        <v>75.223556317895941</v>
      </c>
      <c r="E96" s="213">
        <v>-196.44997141223556</v>
      </c>
      <c r="F96" s="213">
        <v>-100.51972555746141</v>
      </c>
      <c r="G96" s="223">
        <v>-221.74614065180103</v>
      </c>
      <c r="H96" s="213">
        <v>8.1343624928530591</v>
      </c>
      <c r="I96" s="213">
        <v>0</v>
      </c>
      <c r="J96" s="213">
        <v>0</v>
      </c>
      <c r="K96" s="213">
        <v>0</v>
      </c>
      <c r="L96" s="213">
        <v>0</v>
      </c>
      <c r="M96" s="213">
        <v>0</v>
      </c>
      <c r="N96" s="213">
        <v>0</v>
      </c>
      <c r="O96" s="213">
        <v>0</v>
      </c>
      <c r="P96" s="213">
        <v>0</v>
      </c>
      <c r="Q96" s="213">
        <v>0</v>
      </c>
      <c r="R96" s="213">
        <v>0</v>
      </c>
      <c r="S96" s="213">
        <v>0</v>
      </c>
      <c r="T96" s="213">
        <v>0</v>
      </c>
      <c r="U96" s="213">
        <v>0</v>
      </c>
      <c r="V96" s="213">
        <v>3.5637507146941108</v>
      </c>
      <c r="W96" s="213">
        <v>0</v>
      </c>
      <c r="X96" s="213">
        <v>0</v>
      </c>
      <c r="Y96" s="213">
        <v>0</v>
      </c>
      <c r="Z96" s="213">
        <v>0</v>
      </c>
      <c r="AA96" s="213">
        <v>0</v>
      </c>
      <c r="AB96" s="213">
        <v>0</v>
      </c>
      <c r="AC96" s="213">
        <v>0</v>
      </c>
      <c r="AD96" s="213">
        <v>0</v>
      </c>
      <c r="AE96" s="213">
        <v>0</v>
      </c>
      <c r="AF96" s="213">
        <v>0.89136649514008004</v>
      </c>
      <c r="AG96" s="213">
        <v>0</v>
      </c>
      <c r="AH96" s="213">
        <v>0</v>
      </c>
      <c r="AI96" s="213">
        <v>0</v>
      </c>
      <c r="AJ96" s="213">
        <v>0</v>
      </c>
      <c r="AK96" s="213">
        <v>0</v>
      </c>
      <c r="AL96" s="213">
        <v>40.824471126357921</v>
      </c>
      <c r="AM96" s="213">
        <v>0</v>
      </c>
      <c r="AN96" s="213">
        <v>21.809605488850771</v>
      </c>
      <c r="AO96" s="213">
        <v>0</v>
      </c>
      <c r="AP96" s="209">
        <f t="shared" si="2"/>
        <v>62.634076615208691</v>
      </c>
      <c r="AQ96" s="213">
        <v>0</v>
      </c>
      <c r="AR96" s="213">
        <v>0</v>
      </c>
    </row>
    <row r="97" spans="1:44">
      <c r="A97" s="211">
        <v>256</v>
      </c>
      <c r="B97" s="204" t="s">
        <v>92</v>
      </c>
      <c r="C97" s="212">
        <v>1523</v>
      </c>
      <c r="D97" s="213">
        <v>662.23965856861457</v>
      </c>
      <c r="E97" s="213">
        <v>-196.44977019041366</v>
      </c>
      <c r="F97" s="213">
        <v>-100.52002626395273</v>
      </c>
      <c r="G97" s="223">
        <v>365.26986211424821</v>
      </c>
      <c r="H97" s="213">
        <v>6.1595535128036767</v>
      </c>
      <c r="I97" s="213">
        <v>0</v>
      </c>
      <c r="J97" s="213">
        <v>0</v>
      </c>
      <c r="K97" s="213">
        <v>0</v>
      </c>
      <c r="L97" s="213">
        <v>0</v>
      </c>
      <c r="M97" s="213">
        <v>0</v>
      </c>
      <c r="N97" s="213">
        <v>55.731451083388052</v>
      </c>
      <c r="O97" s="213">
        <v>0</v>
      </c>
      <c r="P97" s="213">
        <v>0</v>
      </c>
      <c r="Q97" s="213">
        <v>0</v>
      </c>
      <c r="R97" s="213">
        <v>0</v>
      </c>
      <c r="S97" s="213">
        <v>0</v>
      </c>
      <c r="T97" s="213">
        <v>0</v>
      </c>
      <c r="U97" s="213">
        <v>0</v>
      </c>
      <c r="V97" s="213">
        <v>3.5640183847669076</v>
      </c>
      <c r="W97" s="213">
        <v>517.39198949441891</v>
      </c>
      <c r="X97" s="213">
        <v>0</v>
      </c>
      <c r="Y97" s="213">
        <v>0</v>
      </c>
      <c r="Z97" s="213">
        <v>0</v>
      </c>
      <c r="AA97" s="213">
        <v>0</v>
      </c>
      <c r="AB97" s="213">
        <v>0</v>
      </c>
      <c r="AC97" s="213">
        <v>0</v>
      </c>
      <c r="AD97" s="213">
        <v>0</v>
      </c>
      <c r="AE97" s="213">
        <v>0</v>
      </c>
      <c r="AF97" s="213">
        <v>1.2547603414313855</v>
      </c>
      <c r="AG97" s="213">
        <v>0</v>
      </c>
      <c r="AH97" s="213">
        <v>0</v>
      </c>
      <c r="AI97" s="213">
        <v>0</v>
      </c>
      <c r="AJ97" s="213">
        <v>0</v>
      </c>
      <c r="AK97" s="213">
        <v>0</v>
      </c>
      <c r="AL97" s="213">
        <v>78.137885751805641</v>
      </c>
      <c r="AM97" s="213">
        <v>0</v>
      </c>
      <c r="AN97" s="213">
        <v>0</v>
      </c>
      <c r="AO97" s="213">
        <v>0</v>
      </c>
      <c r="AP97" s="209">
        <f t="shared" si="2"/>
        <v>78.137885751805641</v>
      </c>
      <c r="AQ97" s="213">
        <v>0</v>
      </c>
      <c r="AR97" s="213">
        <v>0</v>
      </c>
    </row>
    <row r="98" spans="1:44">
      <c r="A98" s="211">
        <v>257</v>
      </c>
      <c r="B98" s="204" t="s">
        <v>93</v>
      </c>
      <c r="C98" s="212">
        <v>41154</v>
      </c>
      <c r="D98" s="213">
        <v>241.39765271905526</v>
      </c>
      <c r="E98" s="213">
        <v>-196.44999271030761</v>
      </c>
      <c r="F98" s="213">
        <v>-100.51999805608203</v>
      </c>
      <c r="G98" s="223">
        <v>-55.572338047334405</v>
      </c>
      <c r="H98" s="213">
        <v>9.3848471594498708</v>
      </c>
      <c r="I98" s="213">
        <v>0</v>
      </c>
      <c r="J98" s="213">
        <v>0</v>
      </c>
      <c r="K98" s="213">
        <v>0</v>
      </c>
      <c r="L98" s="213">
        <v>1.0982407542401711</v>
      </c>
      <c r="M98" s="213">
        <v>0</v>
      </c>
      <c r="N98" s="213">
        <v>13.868178062885747</v>
      </c>
      <c r="O98" s="213">
        <v>0.85697623560285752</v>
      </c>
      <c r="P98" s="213">
        <v>0</v>
      </c>
      <c r="Q98" s="213">
        <v>0</v>
      </c>
      <c r="R98" s="213">
        <v>0</v>
      </c>
      <c r="S98" s="213">
        <v>0</v>
      </c>
      <c r="T98" s="213">
        <v>0</v>
      </c>
      <c r="U98" s="213">
        <v>0</v>
      </c>
      <c r="V98" s="213">
        <v>3.5640034990523399</v>
      </c>
      <c r="W98" s="213">
        <v>145.001457938475</v>
      </c>
      <c r="X98" s="213">
        <v>6.951936628274287E-2</v>
      </c>
      <c r="Y98" s="213">
        <v>0</v>
      </c>
      <c r="Z98" s="213">
        <v>0</v>
      </c>
      <c r="AA98" s="213">
        <v>0</v>
      </c>
      <c r="AB98" s="213">
        <v>0</v>
      </c>
      <c r="AC98" s="213">
        <v>0</v>
      </c>
      <c r="AD98" s="213">
        <v>0</v>
      </c>
      <c r="AE98" s="213">
        <v>0</v>
      </c>
      <c r="AF98" s="213">
        <v>1.416484424357292</v>
      </c>
      <c r="AG98" s="213">
        <v>19.811828740827139</v>
      </c>
      <c r="AH98" s="213">
        <v>0</v>
      </c>
      <c r="AI98" s="213">
        <v>0</v>
      </c>
      <c r="AJ98" s="213">
        <v>0</v>
      </c>
      <c r="AK98" s="213">
        <v>0</v>
      </c>
      <c r="AL98" s="213">
        <v>35.27844194974972</v>
      </c>
      <c r="AM98" s="213">
        <v>0</v>
      </c>
      <c r="AN98" s="213">
        <v>8.3420566652087285</v>
      </c>
      <c r="AO98" s="213">
        <v>-11.662535840987511</v>
      </c>
      <c r="AP98" s="209">
        <f t="shared" si="2"/>
        <v>51.769791514798079</v>
      </c>
      <c r="AQ98" s="213">
        <v>0</v>
      </c>
      <c r="AR98" s="213">
        <v>14.368153763911163</v>
      </c>
    </row>
    <row r="99" spans="1:44">
      <c r="A99" s="211">
        <v>260</v>
      </c>
      <c r="B99" s="204" t="s">
        <v>94</v>
      </c>
      <c r="C99" s="212">
        <v>9689</v>
      </c>
      <c r="D99" s="213">
        <v>322.16916090411809</v>
      </c>
      <c r="E99" s="213">
        <v>-196.44999483950872</v>
      </c>
      <c r="F99" s="213">
        <v>-100.51997110124884</v>
      </c>
      <c r="G99" s="223">
        <v>25.199194963360512</v>
      </c>
      <c r="H99" s="213">
        <v>4.8136030550108373</v>
      </c>
      <c r="I99" s="213">
        <v>0</v>
      </c>
      <c r="J99" s="213">
        <v>0</v>
      </c>
      <c r="K99" s="213">
        <v>0</v>
      </c>
      <c r="L99" s="213">
        <v>0</v>
      </c>
      <c r="M99" s="213">
        <v>2.4396738569511816</v>
      </c>
      <c r="N99" s="213">
        <v>21.924656827329962</v>
      </c>
      <c r="O99" s="213">
        <v>0</v>
      </c>
      <c r="P99" s="213">
        <v>0</v>
      </c>
      <c r="Q99" s="213">
        <v>0</v>
      </c>
      <c r="R99" s="213">
        <v>0</v>
      </c>
      <c r="S99" s="213">
        <v>0</v>
      </c>
      <c r="T99" s="213">
        <v>0</v>
      </c>
      <c r="U99" s="213">
        <v>0</v>
      </c>
      <c r="V99" s="213">
        <v>3.5640416967695323</v>
      </c>
      <c r="W99" s="213">
        <v>146.56466095572299</v>
      </c>
      <c r="X99" s="213">
        <v>7.9677985344204769E-2</v>
      </c>
      <c r="Y99" s="213">
        <v>0</v>
      </c>
      <c r="Z99" s="213">
        <v>0</v>
      </c>
      <c r="AA99" s="213">
        <v>0</v>
      </c>
      <c r="AB99" s="213">
        <v>0</v>
      </c>
      <c r="AC99" s="213">
        <v>0</v>
      </c>
      <c r="AD99" s="213">
        <v>0</v>
      </c>
      <c r="AE99" s="213">
        <v>0</v>
      </c>
      <c r="AF99" s="213">
        <v>0.86262772215914951</v>
      </c>
      <c r="AG99" s="213">
        <v>59.228609763649501</v>
      </c>
      <c r="AH99" s="213">
        <v>0</v>
      </c>
      <c r="AI99" s="213">
        <v>0</v>
      </c>
      <c r="AJ99" s="213">
        <v>0</v>
      </c>
      <c r="AK99" s="213">
        <v>0</v>
      </c>
      <c r="AL99" s="213">
        <v>36.847146248322844</v>
      </c>
      <c r="AM99" s="213">
        <v>0</v>
      </c>
      <c r="AN99" s="213">
        <v>0</v>
      </c>
      <c r="AO99" s="213">
        <v>45.844462792857883</v>
      </c>
      <c r="AP99" s="209">
        <f t="shared" si="2"/>
        <v>141.92021880483023</v>
      </c>
      <c r="AQ99" s="213">
        <v>0</v>
      </c>
      <c r="AR99" s="213">
        <v>0</v>
      </c>
    </row>
    <row r="100" spans="1:44">
      <c r="A100" s="211">
        <v>261</v>
      </c>
      <c r="B100" s="204" t="s">
        <v>95</v>
      </c>
      <c r="C100" s="212">
        <v>6822</v>
      </c>
      <c r="D100" s="213">
        <v>349.3843447669305</v>
      </c>
      <c r="E100" s="213">
        <v>-196.45001465845792</v>
      </c>
      <c r="F100" s="213">
        <v>-100.5199355027851</v>
      </c>
      <c r="G100" s="223">
        <v>52.414394605687484</v>
      </c>
      <c r="H100" s="213">
        <v>9.9516270888302554</v>
      </c>
      <c r="I100" s="213">
        <v>0</v>
      </c>
      <c r="J100" s="213">
        <v>0</v>
      </c>
      <c r="K100" s="213">
        <v>0</v>
      </c>
      <c r="L100" s="213">
        <v>0</v>
      </c>
      <c r="M100" s="213">
        <v>4.331281149223102</v>
      </c>
      <c r="N100" s="213">
        <v>86.481237173849308</v>
      </c>
      <c r="O100" s="213">
        <v>0</v>
      </c>
      <c r="P100" s="213">
        <v>0</v>
      </c>
      <c r="Q100" s="213">
        <v>0</v>
      </c>
      <c r="R100" s="213">
        <v>0</v>
      </c>
      <c r="S100" s="213">
        <v>0</v>
      </c>
      <c r="T100" s="213">
        <v>0</v>
      </c>
      <c r="U100" s="213">
        <v>0</v>
      </c>
      <c r="V100" s="213">
        <v>3.5640574611550866</v>
      </c>
      <c r="W100" s="213">
        <v>177.98768689533861</v>
      </c>
      <c r="X100" s="213">
        <v>0</v>
      </c>
      <c r="Y100" s="213">
        <v>0</v>
      </c>
      <c r="Z100" s="213">
        <v>0</v>
      </c>
      <c r="AA100" s="213">
        <v>0</v>
      </c>
      <c r="AB100" s="213">
        <v>0</v>
      </c>
      <c r="AC100" s="213">
        <v>0</v>
      </c>
      <c r="AD100" s="213">
        <v>0</v>
      </c>
      <c r="AE100" s="213">
        <v>0</v>
      </c>
      <c r="AF100" s="213">
        <v>1.2858399296394019</v>
      </c>
      <c r="AG100" s="213">
        <v>2.621958369979478</v>
      </c>
      <c r="AH100" s="213">
        <v>0</v>
      </c>
      <c r="AI100" s="213">
        <v>0</v>
      </c>
      <c r="AJ100" s="213">
        <v>0</v>
      </c>
      <c r="AK100" s="213">
        <v>0</v>
      </c>
      <c r="AL100" s="213">
        <v>55.821313397830551</v>
      </c>
      <c r="AM100" s="213">
        <v>0</v>
      </c>
      <c r="AN100" s="213">
        <v>5.591468777484609</v>
      </c>
      <c r="AO100" s="213">
        <v>1.7478745236001172</v>
      </c>
      <c r="AP100" s="209">
        <f t="shared" si="2"/>
        <v>65.782615068894756</v>
      </c>
      <c r="AQ100" s="213">
        <v>0</v>
      </c>
      <c r="AR100" s="213">
        <v>0</v>
      </c>
    </row>
    <row r="101" spans="1:44">
      <c r="A101" s="211">
        <v>263</v>
      </c>
      <c r="B101" s="204" t="s">
        <v>96</v>
      </c>
      <c r="C101" s="212">
        <v>7475</v>
      </c>
      <c r="D101" s="213">
        <v>248.34354515050168</v>
      </c>
      <c r="E101" s="213">
        <v>-196.45003344481606</v>
      </c>
      <c r="F101" s="213">
        <v>-100.52</v>
      </c>
      <c r="G101" s="223">
        <v>-48.626488294314385</v>
      </c>
      <c r="H101" s="213">
        <v>4.3914381270903009</v>
      </c>
      <c r="I101" s="213">
        <v>0</v>
      </c>
      <c r="J101" s="213">
        <v>0</v>
      </c>
      <c r="K101" s="213">
        <v>0</v>
      </c>
      <c r="L101" s="213">
        <v>1.511571906354515</v>
      </c>
      <c r="M101" s="213">
        <v>0</v>
      </c>
      <c r="N101" s="213">
        <v>31.284013377926421</v>
      </c>
      <c r="O101" s="213">
        <v>0</v>
      </c>
      <c r="P101" s="213">
        <v>0</v>
      </c>
      <c r="Q101" s="213">
        <v>0</v>
      </c>
      <c r="R101" s="213">
        <v>0</v>
      </c>
      <c r="S101" s="213">
        <v>0</v>
      </c>
      <c r="T101" s="213">
        <v>0</v>
      </c>
      <c r="U101" s="213">
        <v>0</v>
      </c>
      <c r="V101" s="213">
        <v>3.5640133779264214</v>
      </c>
      <c r="W101" s="213">
        <v>156.31986622073578</v>
      </c>
      <c r="X101" s="213">
        <v>0</v>
      </c>
      <c r="Y101" s="213">
        <v>0</v>
      </c>
      <c r="Z101" s="213">
        <v>0</v>
      </c>
      <c r="AA101" s="213">
        <v>0</v>
      </c>
      <c r="AB101" s="213">
        <v>0</v>
      </c>
      <c r="AC101" s="213">
        <v>0</v>
      </c>
      <c r="AD101" s="213">
        <v>0</v>
      </c>
      <c r="AE101" s="213">
        <v>0</v>
      </c>
      <c r="AF101" s="213">
        <v>1.1060869565217391</v>
      </c>
      <c r="AG101" s="213">
        <v>4.3868896321070237</v>
      </c>
      <c r="AH101" s="213">
        <v>0</v>
      </c>
      <c r="AI101" s="213">
        <v>0</v>
      </c>
      <c r="AJ101" s="213">
        <v>0</v>
      </c>
      <c r="AK101" s="213">
        <v>0</v>
      </c>
      <c r="AL101" s="213">
        <v>41.392775919732443</v>
      </c>
      <c r="AM101" s="213">
        <v>0</v>
      </c>
      <c r="AN101" s="213">
        <v>0</v>
      </c>
      <c r="AO101" s="213">
        <v>4.3868896321070237</v>
      </c>
      <c r="AP101" s="209">
        <f t="shared" si="2"/>
        <v>50.166555183946485</v>
      </c>
      <c r="AQ101" s="213">
        <v>0</v>
      </c>
      <c r="AR101" s="213">
        <v>0</v>
      </c>
    </row>
    <row r="102" spans="1:44">
      <c r="A102" s="211">
        <v>265</v>
      </c>
      <c r="B102" s="204" t="s">
        <v>97</v>
      </c>
      <c r="C102" s="212">
        <v>1035</v>
      </c>
      <c r="D102" s="213">
        <v>33.936231884057968</v>
      </c>
      <c r="E102" s="213">
        <v>-196.45024154589373</v>
      </c>
      <c r="F102" s="213">
        <v>-100.51980676328502</v>
      </c>
      <c r="G102" s="223">
        <v>-263.03381642512079</v>
      </c>
      <c r="H102" s="213">
        <v>6.7294685990338161</v>
      </c>
      <c r="I102" s="213">
        <v>0</v>
      </c>
      <c r="J102" s="213">
        <v>0</v>
      </c>
      <c r="K102" s="213">
        <v>0</v>
      </c>
      <c r="L102" s="213">
        <v>0</v>
      </c>
      <c r="M102" s="213">
        <v>0</v>
      </c>
      <c r="N102" s="213">
        <v>0</v>
      </c>
      <c r="O102" s="213">
        <v>0</v>
      </c>
      <c r="P102" s="213">
        <v>0</v>
      </c>
      <c r="Q102" s="213">
        <v>0</v>
      </c>
      <c r="R102" s="213">
        <v>0</v>
      </c>
      <c r="S102" s="213">
        <v>0</v>
      </c>
      <c r="T102" s="213">
        <v>0</v>
      </c>
      <c r="U102" s="213">
        <v>0</v>
      </c>
      <c r="V102" s="213">
        <v>3.5642512077294688</v>
      </c>
      <c r="W102" s="213">
        <v>0</v>
      </c>
      <c r="X102" s="213">
        <v>0</v>
      </c>
      <c r="Y102" s="213">
        <v>0</v>
      </c>
      <c r="Z102" s="213">
        <v>0</v>
      </c>
      <c r="AA102" s="213">
        <v>0</v>
      </c>
      <c r="AB102" s="213">
        <v>0</v>
      </c>
      <c r="AC102" s="213">
        <v>0</v>
      </c>
      <c r="AD102" s="213">
        <v>0</v>
      </c>
      <c r="AE102" s="213">
        <v>0</v>
      </c>
      <c r="AF102" s="213">
        <v>1.0028985507246377</v>
      </c>
      <c r="AG102" s="213">
        <v>0</v>
      </c>
      <c r="AH102" s="213">
        <v>0</v>
      </c>
      <c r="AI102" s="213">
        <v>0</v>
      </c>
      <c r="AJ102" s="213">
        <v>-0.35652173913043478</v>
      </c>
      <c r="AK102" s="213">
        <v>0</v>
      </c>
      <c r="AL102" s="213">
        <v>22.996135265700484</v>
      </c>
      <c r="AM102" s="213">
        <v>0</v>
      </c>
      <c r="AN102" s="213">
        <v>0</v>
      </c>
      <c r="AO102" s="213">
        <v>0</v>
      </c>
      <c r="AP102" s="209">
        <f t="shared" si="2"/>
        <v>22.639613526570049</v>
      </c>
      <c r="AQ102" s="213">
        <v>0</v>
      </c>
      <c r="AR102" s="213">
        <v>0</v>
      </c>
    </row>
    <row r="103" spans="1:44">
      <c r="A103" s="211">
        <v>271</v>
      </c>
      <c r="B103" s="204" t="s">
        <v>98</v>
      </c>
      <c r="C103" s="212">
        <v>6766</v>
      </c>
      <c r="D103" s="213">
        <v>260.21608040201005</v>
      </c>
      <c r="E103" s="213">
        <v>-196.45004433934378</v>
      </c>
      <c r="F103" s="213">
        <v>-100.51995270469997</v>
      </c>
      <c r="G103" s="223">
        <v>-36.753916642033701</v>
      </c>
      <c r="H103" s="213">
        <v>5.5437481525273427</v>
      </c>
      <c r="I103" s="213">
        <v>0</v>
      </c>
      <c r="J103" s="213">
        <v>0</v>
      </c>
      <c r="K103" s="213">
        <v>0</v>
      </c>
      <c r="L103" s="213">
        <v>0</v>
      </c>
      <c r="M103" s="213">
        <v>3.4936446940585277</v>
      </c>
      <c r="N103" s="213">
        <v>14.678096364173809</v>
      </c>
      <c r="O103" s="213">
        <v>0</v>
      </c>
      <c r="P103" s="213">
        <v>0</v>
      </c>
      <c r="Q103" s="213">
        <v>0</v>
      </c>
      <c r="R103" s="213">
        <v>0</v>
      </c>
      <c r="S103" s="213">
        <v>0</v>
      </c>
      <c r="T103" s="213">
        <v>0</v>
      </c>
      <c r="U103" s="213">
        <v>0</v>
      </c>
      <c r="V103" s="213">
        <v>3.5639964528524977</v>
      </c>
      <c r="W103" s="213">
        <v>166.9804906887378</v>
      </c>
      <c r="X103" s="213">
        <v>2.0004433934377772</v>
      </c>
      <c r="Y103" s="213">
        <v>0</v>
      </c>
      <c r="Z103" s="213">
        <v>0</v>
      </c>
      <c r="AA103" s="213">
        <v>0</v>
      </c>
      <c r="AB103" s="213">
        <v>0</v>
      </c>
      <c r="AC103" s="213">
        <v>0</v>
      </c>
      <c r="AD103" s="213">
        <v>0</v>
      </c>
      <c r="AE103" s="213">
        <v>0</v>
      </c>
      <c r="AF103" s="213">
        <v>1.0634052616021283</v>
      </c>
      <c r="AG103" s="213">
        <v>5.2871711498669818</v>
      </c>
      <c r="AH103" s="213">
        <v>0</v>
      </c>
      <c r="AI103" s="213">
        <v>0</v>
      </c>
      <c r="AJ103" s="213">
        <v>0</v>
      </c>
      <c r="AK103" s="213">
        <v>0</v>
      </c>
      <c r="AL103" s="213">
        <v>56.283328406739578</v>
      </c>
      <c r="AM103" s="213">
        <v>0</v>
      </c>
      <c r="AN103" s="213">
        <v>0</v>
      </c>
      <c r="AO103" s="213">
        <v>1.3217558380135974</v>
      </c>
      <c r="AP103" s="209">
        <f t="shared" si="2"/>
        <v>62.892255394620157</v>
      </c>
      <c r="AQ103" s="213">
        <v>0</v>
      </c>
      <c r="AR103" s="213">
        <v>0</v>
      </c>
    </row>
    <row r="104" spans="1:44">
      <c r="A104" s="211">
        <v>272</v>
      </c>
      <c r="B104" s="204" t="s">
        <v>99</v>
      </c>
      <c r="C104" s="212">
        <v>48295</v>
      </c>
      <c r="D104" s="213">
        <v>313.33084170203955</v>
      </c>
      <c r="E104" s="213">
        <v>-196.45000517651931</v>
      </c>
      <c r="F104" s="213">
        <v>-100.51999171756911</v>
      </c>
      <c r="G104" s="223">
        <v>16.360844807951132</v>
      </c>
      <c r="H104" s="213">
        <v>15.945273837871415</v>
      </c>
      <c r="I104" s="213">
        <v>0</v>
      </c>
      <c r="J104" s="213">
        <v>0</v>
      </c>
      <c r="K104" s="213">
        <v>0</v>
      </c>
      <c r="L104" s="213">
        <v>0</v>
      </c>
      <c r="M104" s="213">
        <v>2.2637125996479965</v>
      </c>
      <c r="N104" s="213">
        <v>14.94247851744487</v>
      </c>
      <c r="O104" s="213">
        <v>3.9527901439072366E-2</v>
      </c>
      <c r="P104" s="213">
        <v>0</v>
      </c>
      <c r="Q104" s="213">
        <v>0</v>
      </c>
      <c r="R104" s="213">
        <v>0</v>
      </c>
      <c r="S104" s="213">
        <v>0</v>
      </c>
      <c r="T104" s="213">
        <v>0</v>
      </c>
      <c r="U104" s="213">
        <v>0</v>
      </c>
      <c r="V104" s="213">
        <v>3.5639921316906511</v>
      </c>
      <c r="W104" s="213">
        <v>143.34086344342063</v>
      </c>
      <c r="X104" s="213">
        <v>8.0946060668806297</v>
      </c>
      <c r="Y104" s="213">
        <v>4.3747385857749252</v>
      </c>
      <c r="Z104" s="213">
        <v>0</v>
      </c>
      <c r="AA104" s="213">
        <v>0</v>
      </c>
      <c r="AB104" s="213">
        <v>0</v>
      </c>
      <c r="AC104" s="213">
        <v>3.5929185215860855</v>
      </c>
      <c r="AD104" s="213">
        <v>6.8783517962521996</v>
      </c>
      <c r="AE104" s="213">
        <v>0</v>
      </c>
      <c r="AF104" s="213">
        <v>1.5194740656382648</v>
      </c>
      <c r="AG104" s="213">
        <v>22.653918625116471</v>
      </c>
      <c r="AH104" s="213">
        <v>0</v>
      </c>
      <c r="AI104" s="213">
        <v>0.53429961693757122</v>
      </c>
      <c r="AJ104" s="213">
        <v>0.28241018738999896</v>
      </c>
      <c r="AK104" s="213">
        <v>0</v>
      </c>
      <c r="AL104" s="213">
        <v>45.339579666632154</v>
      </c>
      <c r="AM104" s="213">
        <v>0</v>
      </c>
      <c r="AN104" s="213">
        <v>29.224143286054456</v>
      </c>
      <c r="AO104" s="213">
        <v>10.740552852262139</v>
      </c>
      <c r="AP104" s="209">
        <f t="shared" si="2"/>
        <v>108.77490423439279</v>
      </c>
      <c r="AQ104" s="213">
        <v>0</v>
      </c>
      <c r="AR104" s="213">
        <v>0</v>
      </c>
    </row>
    <row r="105" spans="1:44">
      <c r="A105" s="211">
        <v>273</v>
      </c>
      <c r="B105" s="204" t="s">
        <v>100</v>
      </c>
      <c r="C105" s="212">
        <v>4011</v>
      </c>
      <c r="D105" s="213">
        <v>248.77237596609325</v>
      </c>
      <c r="E105" s="213">
        <v>-196.45001246571928</v>
      </c>
      <c r="F105" s="213">
        <v>-100.52006980802793</v>
      </c>
      <c r="G105" s="223">
        <v>-48.197706307653952</v>
      </c>
      <c r="H105" s="213">
        <v>10.678135128396908</v>
      </c>
      <c r="I105" s="213">
        <v>0</v>
      </c>
      <c r="J105" s="213">
        <v>0</v>
      </c>
      <c r="K105" s="213">
        <v>0</v>
      </c>
      <c r="L105" s="213">
        <v>0</v>
      </c>
      <c r="M105" s="213">
        <v>0</v>
      </c>
      <c r="N105" s="213">
        <v>33.455996010969834</v>
      </c>
      <c r="O105" s="213">
        <v>0</v>
      </c>
      <c r="P105" s="213">
        <v>0</v>
      </c>
      <c r="Q105" s="213">
        <v>0</v>
      </c>
      <c r="R105" s="213">
        <v>0</v>
      </c>
      <c r="S105" s="213">
        <v>0</v>
      </c>
      <c r="T105" s="213">
        <v>0</v>
      </c>
      <c r="U105" s="213">
        <v>0</v>
      </c>
      <c r="V105" s="213">
        <v>3.5639491398653704</v>
      </c>
      <c r="W105" s="213">
        <v>166.54899027673898</v>
      </c>
      <c r="X105" s="213">
        <v>0</v>
      </c>
      <c r="Y105" s="213">
        <v>0</v>
      </c>
      <c r="Z105" s="213">
        <v>0</v>
      </c>
      <c r="AA105" s="213">
        <v>0</v>
      </c>
      <c r="AB105" s="213">
        <v>0</v>
      </c>
      <c r="AC105" s="213">
        <v>0</v>
      </c>
      <c r="AD105" s="213">
        <v>0</v>
      </c>
      <c r="AE105" s="213">
        <v>0</v>
      </c>
      <c r="AF105" s="213">
        <v>1.1396160558464223</v>
      </c>
      <c r="AG105" s="213">
        <v>1.8581401146846173</v>
      </c>
      <c r="AH105" s="213">
        <v>0</v>
      </c>
      <c r="AI105" s="213">
        <v>0</v>
      </c>
      <c r="AJ105" s="213">
        <v>0</v>
      </c>
      <c r="AK105" s="213">
        <v>0</v>
      </c>
      <c r="AL105" s="213">
        <v>29.669409124906508</v>
      </c>
      <c r="AM105" s="213">
        <v>0</v>
      </c>
      <c r="AN105" s="213">
        <v>0</v>
      </c>
      <c r="AO105" s="213">
        <v>1.8581401146846173</v>
      </c>
      <c r="AP105" s="209">
        <f t="shared" si="2"/>
        <v>33.38568935427574</v>
      </c>
      <c r="AQ105" s="213">
        <v>0</v>
      </c>
      <c r="AR105" s="213">
        <v>0</v>
      </c>
    </row>
    <row r="106" spans="1:44">
      <c r="A106" s="211">
        <v>275</v>
      </c>
      <c r="B106" s="204" t="s">
        <v>101</v>
      </c>
      <c r="C106" s="212">
        <v>2499</v>
      </c>
      <c r="D106" s="213">
        <v>366.80992396958783</v>
      </c>
      <c r="E106" s="213">
        <v>-196.45018007202881</v>
      </c>
      <c r="F106" s="213">
        <v>-100.51980792316927</v>
      </c>
      <c r="G106" s="223">
        <v>69.839935974389761</v>
      </c>
      <c r="H106" s="213">
        <v>2.7815126050420167</v>
      </c>
      <c r="I106" s="213">
        <v>0</v>
      </c>
      <c r="J106" s="213">
        <v>0</v>
      </c>
      <c r="K106" s="213">
        <v>0</v>
      </c>
      <c r="L106" s="213">
        <v>0</v>
      </c>
      <c r="M106" s="213">
        <v>0</v>
      </c>
      <c r="N106" s="213">
        <v>0</v>
      </c>
      <c r="O106" s="213">
        <v>0</v>
      </c>
      <c r="P106" s="213">
        <v>0</v>
      </c>
      <c r="Q106" s="213">
        <v>0</v>
      </c>
      <c r="R106" s="213">
        <v>0</v>
      </c>
      <c r="S106" s="213">
        <v>0</v>
      </c>
      <c r="T106" s="213">
        <v>0</v>
      </c>
      <c r="U106" s="213">
        <v>0</v>
      </c>
      <c r="V106" s="213">
        <v>3.5638255302120849</v>
      </c>
      <c r="W106" s="213">
        <v>242.8063225290116</v>
      </c>
      <c r="X106" s="213">
        <v>2.2725090036014404</v>
      </c>
      <c r="Y106" s="213">
        <v>0</v>
      </c>
      <c r="Z106" s="213">
        <v>0</v>
      </c>
      <c r="AA106" s="213">
        <v>0</v>
      </c>
      <c r="AB106" s="213">
        <v>0</v>
      </c>
      <c r="AC106" s="213">
        <v>0</v>
      </c>
      <c r="AD106" s="213">
        <v>0</v>
      </c>
      <c r="AE106" s="213">
        <v>0</v>
      </c>
      <c r="AF106" s="213">
        <v>1</v>
      </c>
      <c r="AG106" s="213">
        <v>23.858343337334933</v>
      </c>
      <c r="AH106" s="213">
        <v>0</v>
      </c>
      <c r="AI106" s="213">
        <v>0</v>
      </c>
      <c r="AJ106" s="213">
        <v>0</v>
      </c>
      <c r="AK106" s="213">
        <v>0</v>
      </c>
      <c r="AL106" s="213">
        <v>66.669067627050822</v>
      </c>
      <c r="AM106" s="213">
        <v>0</v>
      </c>
      <c r="AN106" s="213">
        <v>0</v>
      </c>
      <c r="AO106" s="213">
        <v>23.858343337334933</v>
      </c>
      <c r="AP106" s="209">
        <f t="shared" si="2"/>
        <v>114.38575430172068</v>
      </c>
      <c r="AQ106" s="213">
        <v>0</v>
      </c>
      <c r="AR106" s="213">
        <v>0</v>
      </c>
    </row>
    <row r="107" spans="1:44">
      <c r="A107" s="211">
        <v>276</v>
      </c>
      <c r="B107" s="204" t="s">
        <v>102</v>
      </c>
      <c r="C107" s="212">
        <v>15136</v>
      </c>
      <c r="D107" s="213">
        <v>186.80998942917549</v>
      </c>
      <c r="E107" s="213">
        <v>-196.44998678646934</v>
      </c>
      <c r="F107" s="213">
        <v>-100.52001849894292</v>
      </c>
      <c r="G107" s="223">
        <v>-110.16001585623678</v>
      </c>
      <c r="H107" s="213">
        <v>13.965248414376321</v>
      </c>
      <c r="I107" s="213">
        <v>0</v>
      </c>
      <c r="J107" s="213">
        <v>0</v>
      </c>
      <c r="K107" s="213">
        <v>0</v>
      </c>
      <c r="L107" s="213">
        <v>0</v>
      </c>
      <c r="M107" s="213">
        <v>1.9521670190274842</v>
      </c>
      <c r="N107" s="213">
        <v>0</v>
      </c>
      <c r="O107" s="213">
        <v>0</v>
      </c>
      <c r="P107" s="213">
        <v>0</v>
      </c>
      <c r="Q107" s="213">
        <v>0</v>
      </c>
      <c r="R107" s="213">
        <v>0</v>
      </c>
      <c r="S107" s="213">
        <v>0</v>
      </c>
      <c r="T107" s="213">
        <v>0</v>
      </c>
      <c r="U107" s="213">
        <v>0</v>
      </c>
      <c r="V107" s="213">
        <v>3.5640195560253698</v>
      </c>
      <c r="W107" s="213">
        <v>101.55946088794926</v>
      </c>
      <c r="X107" s="213">
        <v>0</v>
      </c>
      <c r="Y107" s="213">
        <v>0</v>
      </c>
      <c r="Z107" s="213">
        <v>0</v>
      </c>
      <c r="AA107" s="213">
        <v>0</v>
      </c>
      <c r="AB107" s="213">
        <v>0</v>
      </c>
      <c r="AC107" s="213">
        <v>0</v>
      </c>
      <c r="AD107" s="213">
        <v>0</v>
      </c>
      <c r="AE107" s="213">
        <v>0</v>
      </c>
      <c r="AF107" s="213">
        <v>1.4610861522198733</v>
      </c>
      <c r="AG107" s="213">
        <v>1.6741543340380549</v>
      </c>
      <c r="AH107" s="213">
        <v>0</v>
      </c>
      <c r="AI107" s="213">
        <v>0</v>
      </c>
      <c r="AJ107" s="213">
        <v>0</v>
      </c>
      <c r="AK107" s="213">
        <v>0</v>
      </c>
      <c r="AL107" s="213">
        <v>56.608681289640593</v>
      </c>
      <c r="AM107" s="213">
        <v>0</v>
      </c>
      <c r="AN107" s="213">
        <v>5.0403673361522197</v>
      </c>
      <c r="AO107" s="213">
        <v>0.98480443974630016</v>
      </c>
      <c r="AP107" s="209">
        <f t="shared" si="2"/>
        <v>64.308007399577178</v>
      </c>
      <c r="AQ107" s="213">
        <v>0</v>
      </c>
      <c r="AR107" s="213">
        <v>0</v>
      </c>
    </row>
    <row r="108" spans="1:44">
      <c r="A108" s="211">
        <v>280</v>
      </c>
      <c r="B108" s="204" t="s">
        <v>103</v>
      </c>
      <c r="C108" s="212">
        <v>2015</v>
      </c>
      <c r="D108" s="213">
        <v>151.64913151364763</v>
      </c>
      <c r="E108" s="213">
        <v>-196.4501240694789</v>
      </c>
      <c r="F108" s="213">
        <v>-100.52009925558313</v>
      </c>
      <c r="G108" s="223">
        <v>-145.32109181141439</v>
      </c>
      <c r="H108" s="213">
        <v>13.959305210918114</v>
      </c>
      <c r="I108" s="213">
        <v>0</v>
      </c>
      <c r="J108" s="213">
        <v>0</v>
      </c>
      <c r="K108" s="213">
        <v>0</v>
      </c>
      <c r="L108" s="213">
        <v>0</v>
      </c>
      <c r="M108" s="213">
        <v>0</v>
      </c>
      <c r="N108" s="213">
        <v>0</v>
      </c>
      <c r="O108" s="213">
        <v>0</v>
      </c>
      <c r="P108" s="213">
        <v>0</v>
      </c>
      <c r="Q108" s="213">
        <v>0</v>
      </c>
      <c r="R108" s="213">
        <v>0</v>
      </c>
      <c r="S108" s="213">
        <v>0</v>
      </c>
      <c r="T108" s="213">
        <v>0</v>
      </c>
      <c r="U108" s="213">
        <v>0</v>
      </c>
      <c r="V108" s="213">
        <v>3.5637717121588088</v>
      </c>
      <c r="W108" s="213">
        <v>0</v>
      </c>
      <c r="X108" s="213">
        <v>0</v>
      </c>
      <c r="Y108" s="213">
        <v>0</v>
      </c>
      <c r="Z108" s="213">
        <v>0</v>
      </c>
      <c r="AA108" s="213">
        <v>0</v>
      </c>
      <c r="AB108" s="213">
        <v>0</v>
      </c>
      <c r="AC108" s="213">
        <v>0</v>
      </c>
      <c r="AD108" s="213">
        <v>0</v>
      </c>
      <c r="AE108" s="213">
        <v>0</v>
      </c>
      <c r="AF108" s="213">
        <v>1.1652605459057073</v>
      </c>
      <c r="AG108" s="213">
        <v>19.233250620347395</v>
      </c>
      <c r="AH108" s="213">
        <v>0</v>
      </c>
      <c r="AI108" s="213">
        <v>0</v>
      </c>
      <c r="AJ108" s="213">
        <v>0</v>
      </c>
      <c r="AK108" s="213">
        <v>0</v>
      </c>
      <c r="AL108" s="213">
        <v>94.494292803970225</v>
      </c>
      <c r="AM108" s="213">
        <v>0</v>
      </c>
      <c r="AN108" s="213">
        <v>0</v>
      </c>
      <c r="AO108" s="213">
        <v>19.233250620347395</v>
      </c>
      <c r="AP108" s="209">
        <f t="shared" si="2"/>
        <v>132.96079404466502</v>
      </c>
      <c r="AQ108" s="213">
        <v>0</v>
      </c>
      <c r="AR108" s="213">
        <v>0</v>
      </c>
    </row>
    <row r="109" spans="1:44">
      <c r="A109" s="211">
        <v>284</v>
      </c>
      <c r="B109" s="204" t="s">
        <v>104</v>
      </c>
      <c r="C109" s="212">
        <v>2207</v>
      </c>
      <c r="D109" s="213">
        <v>709.16492976891709</v>
      </c>
      <c r="E109" s="213">
        <v>-196.44993203443588</v>
      </c>
      <c r="F109" s="213">
        <v>-100.52016311735387</v>
      </c>
      <c r="G109" s="223">
        <v>412.1948346171273</v>
      </c>
      <c r="H109" s="213">
        <v>12.684639782510194</v>
      </c>
      <c r="I109" s="213">
        <v>0</v>
      </c>
      <c r="J109" s="213">
        <v>0</v>
      </c>
      <c r="K109" s="213">
        <v>0</v>
      </c>
      <c r="L109" s="213">
        <v>0</v>
      </c>
      <c r="M109" s="213">
        <v>0</v>
      </c>
      <c r="N109" s="213">
        <v>0</v>
      </c>
      <c r="O109" s="213">
        <v>0</v>
      </c>
      <c r="P109" s="213">
        <v>0</v>
      </c>
      <c r="Q109" s="213">
        <v>0</v>
      </c>
      <c r="R109" s="213">
        <v>0</v>
      </c>
      <c r="S109" s="213">
        <v>0</v>
      </c>
      <c r="T109" s="213">
        <v>0</v>
      </c>
      <c r="U109" s="213">
        <v>0</v>
      </c>
      <c r="V109" s="213">
        <v>3.564114182147712</v>
      </c>
      <c r="W109" s="213">
        <v>563.97734481196198</v>
      </c>
      <c r="X109" s="213">
        <v>0</v>
      </c>
      <c r="Y109" s="213">
        <v>0</v>
      </c>
      <c r="Z109" s="213">
        <v>0</v>
      </c>
      <c r="AA109" s="213">
        <v>0</v>
      </c>
      <c r="AB109" s="213">
        <v>0</v>
      </c>
      <c r="AC109" s="213">
        <v>0</v>
      </c>
      <c r="AD109" s="213">
        <v>0</v>
      </c>
      <c r="AE109" s="213">
        <v>0</v>
      </c>
      <c r="AF109" s="213">
        <v>1.0679655641141821</v>
      </c>
      <c r="AG109" s="213">
        <v>12.15677390122338</v>
      </c>
      <c r="AH109" s="213">
        <v>0</v>
      </c>
      <c r="AI109" s="213">
        <v>0</v>
      </c>
      <c r="AJ109" s="213">
        <v>0</v>
      </c>
      <c r="AK109" s="213">
        <v>0</v>
      </c>
      <c r="AL109" s="213">
        <v>86.273674671499776</v>
      </c>
      <c r="AM109" s="213">
        <v>0</v>
      </c>
      <c r="AN109" s="213">
        <v>17.28364295423652</v>
      </c>
      <c r="AO109" s="213">
        <v>12.15677390122338</v>
      </c>
      <c r="AP109" s="209">
        <f t="shared" si="2"/>
        <v>127.87086542818304</v>
      </c>
      <c r="AQ109" s="213">
        <v>0</v>
      </c>
      <c r="AR109" s="213">
        <v>0</v>
      </c>
    </row>
    <row r="110" spans="1:44">
      <c r="A110" s="211">
        <v>285</v>
      </c>
      <c r="B110" s="204" t="s">
        <v>105</v>
      </c>
      <c r="C110" s="212">
        <v>50500</v>
      </c>
      <c r="D110" s="213">
        <v>307.43043564356435</v>
      </c>
      <c r="E110" s="213">
        <v>-196.45</v>
      </c>
      <c r="F110" s="213">
        <v>-100.52</v>
      </c>
      <c r="G110" s="223">
        <v>10.460435643564356</v>
      </c>
      <c r="H110" s="213">
        <v>5.2530297029702968</v>
      </c>
      <c r="I110" s="213">
        <v>0</v>
      </c>
      <c r="J110" s="213">
        <v>0</v>
      </c>
      <c r="K110" s="213">
        <v>0</v>
      </c>
      <c r="L110" s="213">
        <v>0</v>
      </c>
      <c r="M110" s="213">
        <v>2.3989306930693068</v>
      </c>
      <c r="N110" s="213">
        <v>14.785663366336633</v>
      </c>
      <c r="O110" s="213">
        <v>0</v>
      </c>
      <c r="P110" s="213">
        <v>0</v>
      </c>
      <c r="Q110" s="213">
        <v>0</v>
      </c>
      <c r="R110" s="213">
        <v>0</v>
      </c>
      <c r="S110" s="213">
        <v>0</v>
      </c>
      <c r="T110" s="213">
        <v>0</v>
      </c>
      <c r="U110" s="213">
        <v>0</v>
      </c>
      <c r="V110" s="213">
        <v>3.5640000000000001</v>
      </c>
      <c r="W110" s="213">
        <v>132.3250099009901</v>
      </c>
      <c r="X110" s="213">
        <v>3.4490891089108913</v>
      </c>
      <c r="Y110" s="213">
        <v>0</v>
      </c>
      <c r="Z110" s="213">
        <v>0</v>
      </c>
      <c r="AA110" s="213">
        <v>0</v>
      </c>
      <c r="AB110" s="213">
        <v>0</v>
      </c>
      <c r="AC110" s="213">
        <v>8.1446930693069302</v>
      </c>
      <c r="AD110" s="213">
        <v>6.5780198019801981</v>
      </c>
      <c r="AE110" s="213">
        <v>0</v>
      </c>
      <c r="AF110" s="213">
        <v>1.1792079207920791</v>
      </c>
      <c r="AG110" s="213">
        <v>20.80881188118812</v>
      </c>
      <c r="AH110" s="213">
        <v>0</v>
      </c>
      <c r="AI110" s="213">
        <v>10.927504950495049</v>
      </c>
      <c r="AJ110" s="213">
        <v>1.605920792079208</v>
      </c>
      <c r="AK110" s="213">
        <v>0</v>
      </c>
      <c r="AL110" s="213">
        <v>57.027683168316834</v>
      </c>
      <c r="AM110" s="213">
        <v>0</v>
      </c>
      <c r="AN110" s="213">
        <v>27.192752475247524</v>
      </c>
      <c r="AO110" s="213">
        <v>12.190118811881188</v>
      </c>
      <c r="AP110" s="209">
        <f t="shared" si="2"/>
        <v>129.75279207920792</v>
      </c>
      <c r="AQ110" s="213">
        <v>0</v>
      </c>
      <c r="AR110" s="213">
        <v>0</v>
      </c>
    </row>
    <row r="111" spans="1:44">
      <c r="A111" s="211">
        <v>286</v>
      </c>
      <c r="B111" s="204" t="s">
        <v>106</v>
      </c>
      <c r="C111" s="212">
        <v>78880</v>
      </c>
      <c r="D111" s="213">
        <v>225.10763184584178</v>
      </c>
      <c r="E111" s="213">
        <v>-196.45</v>
      </c>
      <c r="F111" s="213">
        <v>-100.52000507099392</v>
      </c>
      <c r="G111" s="223">
        <v>-71.862373225152126</v>
      </c>
      <c r="H111" s="213">
        <v>5.6762423935091277</v>
      </c>
      <c r="I111" s="213">
        <v>0</v>
      </c>
      <c r="J111" s="213">
        <v>0</v>
      </c>
      <c r="K111" s="213">
        <v>0</v>
      </c>
      <c r="L111" s="213">
        <v>0.71623985801217038</v>
      </c>
      <c r="M111" s="213">
        <v>1.5358265720081137</v>
      </c>
      <c r="N111" s="213">
        <v>12.591037018255578</v>
      </c>
      <c r="O111" s="213">
        <v>3.8159229208924949E-3</v>
      </c>
      <c r="P111" s="213">
        <v>0</v>
      </c>
      <c r="Q111" s="213">
        <v>0</v>
      </c>
      <c r="R111" s="213">
        <v>0</v>
      </c>
      <c r="S111" s="213">
        <v>0</v>
      </c>
      <c r="T111" s="213">
        <v>0</v>
      </c>
      <c r="U111" s="213">
        <v>0</v>
      </c>
      <c r="V111" s="213">
        <v>3.5639959432048682</v>
      </c>
      <c r="W111" s="213">
        <v>107.61381845841785</v>
      </c>
      <c r="X111" s="213">
        <v>5.8949797160243405</v>
      </c>
      <c r="Y111" s="213">
        <v>0</v>
      </c>
      <c r="Z111" s="213">
        <v>0</v>
      </c>
      <c r="AA111" s="213">
        <v>0</v>
      </c>
      <c r="AB111" s="213">
        <v>0</v>
      </c>
      <c r="AC111" s="213">
        <v>2.8108519269776875</v>
      </c>
      <c r="AD111" s="213">
        <v>0</v>
      </c>
      <c r="AE111" s="213">
        <v>0</v>
      </c>
      <c r="AF111" s="213">
        <v>1.127079107505071</v>
      </c>
      <c r="AG111" s="213">
        <v>4.3462094320486813</v>
      </c>
      <c r="AH111" s="213">
        <v>0</v>
      </c>
      <c r="AI111" s="213">
        <v>3.5376901622718053</v>
      </c>
      <c r="AJ111" s="213">
        <v>0.36451572008113592</v>
      </c>
      <c r="AK111" s="213">
        <v>0</v>
      </c>
      <c r="AL111" s="213">
        <v>52.200050709939148</v>
      </c>
      <c r="AM111" s="213">
        <v>0</v>
      </c>
      <c r="AN111" s="213">
        <v>12.089693204868155</v>
      </c>
      <c r="AO111" s="213">
        <v>11.03558569979716</v>
      </c>
      <c r="AP111" s="209">
        <f t="shared" si="2"/>
        <v>83.573744929006097</v>
      </c>
      <c r="AQ111" s="213">
        <v>0</v>
      </c>
      <c r="AR111" s="213">
        <v>0</v>
      </c>
    </row>
    <row r="112" spans="1:44">
      <c r="A112" s="211">
        <v>287</v>
      </c>
      <c r="B112" s="204" t="s">
        <v>107</v>
      </c>
      <c r="C112" s="212">
        <v>6199</v>
      </c>
      <c r="D112" s="213">
        <v>396.98338441684143</v>
      </c>
      <c r="E112" s="213">
        <v>-196.45007259235359</v>
      </c>
      <c r="F112" s="213">
        <v>-100.51992256815615</v>
      </c>
      <c r="G112" s="223">
        <v>100.01338925633166</v>
      </c>
      <c r="H112" s="213">
        <v>6.0508146475237945</v>
      </c>
      <c r="I112" s="213">
        <v>0</v>
      </c>
      <c r="J112" s="213">
        <v>0</v>
      </c>
      <c r="K112" s="213">
        <v>0</v>
      </c>
      <c r="L112" s="213">
        <v>0</v>
      </c>
      <c r="M112" s="213">
        <v>0</v>
      </c>
      <c r="N112" s="213">
        <v>26.618002903694144</v>
      </c>
      <c r="O112" s="213">
        <v>8.1855137925471855</v>
      </c>
      <c r="P112" s="213">
        <v>3.7909340216163899E-2</v>
      </c>
      <c r="Q112" s="213">
        <v>0</v>
      </c>
      <c r="R112" s="213">
        <v>1.9548314244232941</v>
      </c>
      <c r="S112" s="213">
        <v>36.801903532827879</v>
      </c>
      <c r="T112" s="213">
        <v>0</v>
      </c>
      <c r="U112" s="213">
        <v>0</v>
      </c>
      <c r="V112" s="213">
        <v>3.5639619293434426</v>
      </c>
      <c r="W112" s="213">
        <v>186.39570898532023</v>
      </c>
      <c r="X112" s="213">
        <v>0</v>
      </c>
      <c r="Y112" s="213">
        <v>0</v>
      </c>
      <c r="Z112" s="213">
        <v>0</v>
      </c>
      <c r="AA112" s="213">
        <v>0</v>
      </c>
      <c r="AB112" s="213">
        <v>0</v>
      </c>
      <c r="AC112" s="213">
        <v>10.367317309243427</v>
      </c>
      <c r="AD112" s="213">
        <v>0</v>
      </c>
      <c r="AE112" s="213">
        <v>0</v>
      </c>
      <c r="AF112" s="213">
        <v>0.97306017099532183</v>
      </c>
      <c r="AG112" s="213">
        <v>101.71108243265043</v>
      </c>
      <c r="AH112" s="213">
        <v>0</v>
      </c>
      <c r="AI112" s="213">
        <v>15.639619293434425</v>
      </c>
      <c r="AJ112" s="213">
        <v>6.6007420551701887</v>
      </c>
      <c r="AK112" s="213">
        <v>0</v>
      </c>
      <c r="AL112" s="213">
        <v>61.431359896757542</v>
      </c>
      <c r="AM112" s="213">
        <v>0</v>
      </c>
      <c r="AN112" s="213">
        <v>6.1534118406194551</v>
      </c>
      <c r="AO112" s="213">
        <v>-75.501855137925475</v>
      </c>
      <c r="AP112" s="209">
        <f t="shared" si="2"/>
        <v>116.03436038070657</v>
      </c>
      <c r="AQ112" s="213">
        <v>0</v>
      </c>
      <c r="AR112" s="213">
        <v>0</v>
      </c>
    </row>
    <row r="113" spans="1:44">
      <c r="A113" s="211">
        <v>288</v>
      </c>
      <c r="B113" s="204" t="s">
        <v>108</v>
      </c>
      <c r="C113" s="212">
        <v>6368</v>
      </c>
      <c r="D113" s="213">
        <v>347.8925879396985</v>
      </c>
      <c r="E113" s="213">
        <v>-196.45006281407035</v>
      </c>
      <c r="F113" s="213">
        <v>-100.51994346733669</v>
      </c>
      <c r="G113" s="223">
        <v>50.922581658291456</v>
      </c>
      <c r="H113" s="213">
        <v>20.507851758793969</v>
      </c>
      <c r="I113" s="213">
        <v>0</v>
      </c>
      <c r="J113" s="213">
        <v>0</v>
      </c>
      <c r="K113" s="213">
        <v>0</v>
      </c>
      <c r="L113" s="213">
        <v>0</v>
      </c>
      <c r="M113" s="213">
        <v>3.7119974874371859</v>
      </c>
      <c r="N113" s="213">
        <v>37.010207286432163</v>
      </c>
      <c r="O113" s="213">
        <v>0.18938442211055276</v>
      </c>
      <c r="P113" s="213">
        <v>0</v>
      </c>
      <c r="Q113" s="213">
        <v>0</v>
      </c>
      <c r="R113" s="213">
        <v>0</v>
      </c>
      <c r="S113" s="213">
        <v>0</v>
      </c>
      <c r="T113" s="213">
        <v>0</v>
      </c>
      <c r="U113" s="213">
        <v>0</v>
      </c>
      <c r="V113" s="213">
        <v>3.5640703517587942</v>
      </c>
      <c r="W113" s="213">
        <v>199.7515703517588</v>
      </c>
      <c r="X113" s="213">
        <v>0</v>
      </c>
      <c r="Y113" s="213">
        <v>0</v>
      </c>
      <c r="Z113" s="213">
        <v>0</v>
      </c>
      <c r="AA113" s="213">
        <v>0</v>
      </c>
      <c r="AB113" s="213">
        <v>0</v>
      </c>
      <c r="AC113" s="213">
        <v>0</v>
      </c>
      <c r="AD113" s="213">
        <v>0</v>
      </c>
      <c r="AE113" s="213">
        <v>0</v>
      </c>
      <c r="AF113" s="213">
        <v>1.3487751256281406</v>
      </c>
      <c r="AG113" s="213">
        <v>8.6606469849246235</v>
      </c>
      <c r="AH113" s="213">
        <v>0</v>
      </c>
      <c r="AI113" s="213">
        <v>0</v>
      </c>
      <c r="AJ113" s="213">
        <v>0</v>
      </c>
      <c r="AK113" s="213">
        <v>0</v>
      </c>
      <c r="AL113" s="213">
        <v>26.163002512562816</v>
      </c>
      <c r="AM113" s="213">
        <v>0</v>
      </c>
      <c r="AN113" s="213">
        <v>47.921325376884425</v>
      </c>
      <c r="AO113" s="213">
        <v>-0.93624371859296485</v>
      </c>
      <c r="AP113" s="209">
        <f t="shared" si="2"/>
        <v>81.808731155778901</v>
      </c>
      <c r="AQ113" s="213">
        <v>0</v>
      </c>
      <c r="AR113" s="213">
        <v>0</v>
      </c>
    </row>
    <row r="114" spans="1:44">
      <c r="A114" s="211">
        <v>290</v>
      </c>
      <c r="B114" s="204" t="s">
        <v>109</v>
      </c>
      <c r="C114" s="212">
        <v>7582</v>
      </c>
      <c r="D114" s="213">
        <v>270.97982062780267</v>
      </c>
      <c r="E114" s="213">
        <v>-196.45001318913216</v>
      </c>
      <c r="F114" s="213">
        <v>-100.52004748087576</v>
      </c>
      <c r="G114" s="223">
        <v>-25.990240042205222</v>
      </c>
      <c r="H114" s="213">
        <v>8.967818517541545</v>
      </c>
      <c r="I114" s="213">
        <v>0</v>
      </c>
      <c r="J114" s="213">
        <v>0</v>
      </c>
      <c r="K114" s="213">
        <v>0</v>
      </c>
      <c r="L114" s="213">
        <v>0</v>
      </c>
      <c r="M114" s="213">
        <v>3.5073859140068584</v>
      </c>
      <c r="N114" s="213">
        <v>0</v>
      </c>
      <c r="O114" s="213">
        <v>0</v>
      </c>
      <c r="P114" s="213">
        <v>0</v>
      </c>
      <c r="Q114" s="213">
        <v>0</v>
      </c>
      <c r="R114" s="213">
        <v>0</v>
      </c>
      <c r="S114" s="213">
        <v>0</v>
      </c>
      <c r="T114" s="213">
        <v>0</v>
      </c>
      <c r="U114" s="213">
        <v>0</v>
      </c>
      <c r="V114" s="213">
        <v>3.5639672909522555</v>
      </c>
      <c r="W114" s="213">
        <v>125.12186758111316</v>
      </c>
      <c r="X114" s="213">
        <v>1.5197836982326562</v>
      </c>
      <c r="Y114" s="213">
        <v>0</v>
      </c>
      <c r="Z114" s="213">
        <v>0</v>
      </c>
      <c r="AA114" s="213">
        <v>0</v>
      </c>
      <c r="AB114" s="213">
        <v>0</v>
      </c>
      <c r="AC114" s="213">
        <v>0</v>
      </c>
      <c r="AD114" s="213">
        <v>0</v>
      </c>
      <c r="AE114" s="213">
        <v>0</v>
      </c>
      <c r="AF114" s="213">
        <v>0.81851754154576628</v>
      </c>
      <c r="AG114" s="213">
        <v>4.9147982062780269</v>
      </c>
      <c r="AH114" s="213">
        <v>0</v>
      </c>
      <c r="AI114" s="213">
        <v>0</v>
      </c>
      <c r="AJ114" s="213">
        <v>0</v>
      </c>
      <c r="AK114" s="213">
        <v>0</v>
      </c>
      <c r="AL114" s="213">
        <v>40.808625692429437</v>
      </c>
      <c r="AM114" s="213">
        <v>0</v>
      </c>
      <c r="AN114" s="213">
        <v>5.0309944605644947</v>
      </c>
      <c r="AO114" s="213">
        <v>3.7352941176470589</v>
      </c>
      <c r="AP114" s="209">
        <f t="shared" si="2"/>
        <v>54.489712476919017</v>
      </c>
      <c r="AQ114" s="213">
        <v>0</v>
      </c>
      <c r="AR114" s="213">
        <v>72.990767607491421</v>
      </c>
    </row>
    <row r="115" spans="1:44">
      <c r="A115" s="211">
        <v>291</v>
      </c>
      <c r="B115" s="204" t="s">
        <v>110</v>
      </c>
      <c r="C115" s="212">
        <v>2092</v>
      </c>
      <c r="D115" s="213">
        <v>353.42734225621416</v>
      </c>
      <c r="E115" s="213">
        <v>-196.44980879541109</v>
      </c>
      <c r="F115" s="213">
        <v>-100.52007648183556</v>
      </c>
      <c r="G115" s="223">
        <v>56.457456978967492</v>
      </c>
      <c r="H115" s="213">
        <v>4.4842256214149137</v>
      </c>
      <c r="I115" s="213">
        <v>0</v>
      </c>
      <c r="J115" s="213">
        <v>0</v>
      </c>
      <c r="K115" s="213">
        <v>0</v>
      </c>
      <c r="L115" s="213">
        <v>0</v>
      </c>
      <c r="M115" s="213">
        <v>0</v>
      </c>
      <c r="N115" s="213">
        <v>0</v>
      </c>
      <c r="O115" s="213">
        <v>0</v>
      </c>
      <c r="P115" s="213">
        <v>0</v>
      </c>
      <c r="Q115" s="213">
        <v>0</v>
      </c>
      <c r="R115" s="213">
        <v>0</v>
      </c>
      <c r="S115" s="213">
        <v>0</v>
      </c>
      <c r="T115" s="213">
        <v>0</v>
      </c>
      <c r="U115" s="213">
        <v>0</v>
      </c>
      <c r="V115" s="213">
        <v>3.5640535372848947</v>
      </c>
      <c r="W115" s="213">
        <v>294.8217017208413</v>
      </c>
      <c r="X115" s="213">
        <v>0</v>
      </c>
      <c r="Y115" s="213">
        <v>0</v>
      </c>
      <c r="Z115" s="213">
        <v>0</v>
      </c>
      <c r="AA115" s="213">
        <v>0</v>
      </c>
      <c r="AB115" s="213">
        <v>0</v>
      </c>
      <c r="AC115" s="213">
        <v>0</v>
      </c>
      <c r="AD115" s="213">
        <v>0</v>
      </c>
      <c r="AE115" s="213">
        <v>0</v>
      </c>
      <c r="AF115" s="213">
        <v>0.6816443594646272</v>
      </c>
      <c r="AG115" s="213">
        <v>24.937858508604208</v>
      </c>
      <c r="AH115" s="213">
        <v>0</v>
      </c>
      <c r="AI115" s="213">
        <v>0</v>
      </c>
      <c r="AJ115" s="213">
        <v>0</v>
      </c>
      <c r="AK115" s="213">
        <v>0</v>
      </c>
      <c r="AL115" s="213">
        <v>0</v>
      </c>
      <c r="AM115" s="213">
        <v>0</v>
      </c>
      <c r="AN115" s="213">
        <v>0</v>
      </c>
      <c r="AO115" s="213">
        <v>24.937858508604208</v>
      </c>
      <c r="AP115" s="209">
        <f t="shared" si="2"/>
        <v>49.875717017208416</v>
      </c>
      <c r="AQ115" s="213">
        <v>0</v>
      </c>
      <c r="AR115" s="213">
        <v>0</v>
      </c>
    </row>
    <row r="116" spans="1:44">
      <c r="A116" s="211">
        <v>297</v>
      </c>
      <c r="B116" s="204" t="s">
        <v>111</v>
      </c>
      <c r="C116" s="212">
        <v>124021</v>
      </c>
      <c r="D116" s="213">
        <v>327.87449706098158</v>
      </c>
      <c r="E116" s="213">
        <v>-196.44999637158224</v>
      </c>
      <c r="F116" s="213">
        <v>-100.52000064505205</v>
      </c>
      <c r="G116" s="223">
        <v>30.90450004434733</v>
      </c>
      <c r="H116" s="213">
        <v>8.132171164560841</v>
      </c>
      <c r="I116" s="213">
        <v>0</v>
      </c>
      <c r="J116" s="213">
        <v>0</v>
      </c>
      <c r="K116" s="213">
        <v>0</v>
      </c>
      <c r="L116" s="213">
        <v>0</v>
      </c>
      <c r="M116" s="213">
        <v>0.23824997379476057</v>
      </c>
      <c r="N116" s="213">
        <v>12.83680989509841</v>
      </c>
      <c r="O116" s="213">
        <v>0.27059933398376079</v>
      </c>
      <c r="P116" s="213">
        <v>0</v>
      </c>
      <c r="Q116" s="213">
        <v>0</v>
      </c>
      <c r="R116" s="213">
        <v>0</v>
      </c>
      <c r="S116" s="213">
        <v>0</v>
      </c>
      <c r="T116" s="213">
        <v>24.973964086727246</v>
      </c>
      <c r="U116" s="213">
        <v>0</v>
      </c>
      <c r="V116" s="213">
        <v>3.5640012578514928</v>
      </c>
      <c r="W116" s="213">
        <v>153.07626934148249</v>
      </c>
      <c r="X116" s="213">
        <v>5.9611033615274831</v>
      </c>
      <c r="Y116" s="213">
        <v>3.7428016223058997</v>
      </c>
      <c r="Z116" s="213">
        <v>0</v>
      </c>
      <c r="AA116" s="213">
        <v>0</v>
      </c>
      <c r="AB116" s="213">
        <v>5.1845816434313541</v>
      </c>
      <c r="AC116" s="213">
        <v>6.218309802372179</v>
      </c>
      <c r="AD116" s="213">
        <v>5.3569959926141539</v>
      </c>
      <c r="AE116" s="213">
        <v>0</v>
      </c>
      <c r="AF116" s="213">
        <v>1.47378266583885</v>
      </c>
      <c r="AG116" s="213">
        <v>20.684029317615565</v>
      </c>
      <c r="AH116" s="213">
        <v>0</v>
      </c>
      <c r="AI116" s="213">
        <v>3.9323743559558464</v>
      </c>
      <c r="AJ116" s="213">
        <v>-0.10403076898267229</v>
      </c>
      <c r="AK116" s="213">
        <v>0</v>
      </c>
      <c r="AL116" s="213">
        <v>40.300997411728659</v>
      </c>
      <c r="AM116" s="213">
        <v>0</v>
      </c>
      <c r="AN116" s="213">
        <v>15.686174115673959</v>
      </c>
      <c r="AO116" s="213">
        <v>16.345312487401326</v>
      </c>
      <c r="AP116" s="209">
        <f t="shared" si="2"/>
        <v>96.844856919392697</v>
      </c>
      <c r="AQ116" s="213">
        <v>0</v>
      </c>
      <c r="AR116" s="213">
        <v>0</v>
      </c>
    </row>
    <row r="117" spans="1:44">
      <c r="A117" s="211">
        <v>300</v>
      </c>
      <c r="B117" s="204" t="s">
        <v>112</v>
      </c>
      <c r="C117" s="212">
        <v>3381</v>
      </c>
      <c r="D117" s="213">
        <v>865.8521147589471</v>
      </c>
      <c r="E117" s="213">
        <v>-196.44986690328307</v>
      </c>
      <c r="F117" s="213">
        <v>-100.51996450754214</v>
      </c>
      <c r="G117" s="223">
        <v>568.88228334812186</v>
      </c>
      <c r="H117" s="213">
        <v>8.3194321206743567</v>
      </c>
      <c r="I117" s="213">
        <v>0</v>
      </c>
      <c r="J117" s="213">
        <v>0</v>
      </c>
      <c r="K117" s="213">
        <v>0</v>
      </c>
      <c r="L117" s="213">
        <v>0</v>
      </c>
      <c r="M117" s="213">
        <v>0</v>
      </c>
      <c r="N117" s="213">
        <v>0</v>
      </c>
      <c r="O117" s="213">
        <v>0</v>
      </c>
      <c r="P117" s="213">
        <v>0</v>
      </c>
      <c r="Q117" s="213">
        <v>0</v>
      </c>
      <c r="R117" s="213">
        <v>0</v>
      </c>
      <c r="S117" s="213">
        <v>0</v>
      </c>
      <c r="T117" s="213">
        <v>0</v>
      </c>
      <c r="U117" s="213">
        <v>0</v>
      </c>
      <c r="V117" s="213">
        <v>3.5640343093759244</v>
      </c>
      <c r="W117" s="213">
        <v>678.08163265306121</v>
      </c>
      <c r="X117" s="213">
        <v>0</v>
      </c>
      <c r="Y117" s="213">
        <v>57.034309375924281</v>
      </c>
      <c r="Z117" s="213">
        <v>0</v>
      </c>
      <c r="AA117" s="213">
        <v>0</v>
      </c>
      <c r="AB117" s="213">
        <v>0</v>
      </c>
      <c r="AC117" s="213">
        <v>0</v>
      </c>
      <c r="AD117" s="213">
        <v>0</v>
      </c>
      <c r="AE117" s="213">
        <v>0</v>
      </c>
      <c r="AF117" s="213">
        <v>1.080449571132801</v>
      </c>
      <c r="AG117" s="213">
        <v>15.430346051464063</v>
      </c>
      <c r="AH117" s="213">
        <v>0</v>
      </c>
      <c r="AI117" s="213">
        <v>0</v>
      </c>
      <c r="AJ117" s="213">
        <v>0</v>
      </c>
      <c r="AK117" s="213">
        <v>0</v>
      </c>
      <c r="AL117" s="213">
        <v>49.277136941733218</v>
      </c>
      <c r="AM117" s="213">
        <v>0</v>
      </c>
      <c r="AN117" s="213">
        <v>45.129251700680271</v>
      </c>
      <c r="AO117" s="213">
        <v>7.9355220349009166</v>
      </c>
      <c r="AP117" s="209">
        <f t="shared" si="2"/>
        <v>117.77225672877847</v>
      </c>
      <c r="AQ117" s="213">
        <v>0</v>
      </c>
      <c r="AR117" s="213">
        <v>0</v>
      </c>
    </row>
    <row r="118" spans="1:44">
      <c r="A118" s="211">
        <v>301</v>
      </c>
      <c r="B118" s="204" t="s">
        <v>113</v>
      </c>
      <c r="C118" s="212">
        <v>19759</v>
      </c>
      <c r="D118" s="213">
        <v>244.08062148894174</v>
      </c>
      <c r="E118" s="213">
        <v>-196.45002277443191</v>
      </c>
      <c r="F118" s="213">
        <v>-100.52001619515157</v>
      </c>
      <c r="G118" s="223">
        <v>-52.889417480641733</v>
      </c>
      <c r="H118" s="213">
        <v>4.271471228301027</v>
      </c>
      <c r="I118" s="213">
        <v>0</v>
      </c>
      <c r="J118" s="213">
        <v>0</v>
      </c>
      <c r="K118" s="213">
        <v>0</v>
      </c>
      <c r="L118" s="213">
        <v>0.57184068019636625</v>
      </c>
      <c r="M118" s="213">
        <v>0</v>
      </c>
      <c r="N118" s="213">
        <v>0</v>
      </c>
      <c r="O118" s="213">
        <v>0</v>
      </c>
      <c r="P118" s="213">
        <v>0</v>
      </c>
      <c r="Q118" s="213">
        <v>0</v>
      </c>
      <c r="R118" s="213">
        <v>0</v>
      </c>
      <c r="S118" s="213">
        <v>0</v>
      </c>
      <c r="T118" s="213">
        <v>0</v>
      </c>
      <c r="U118" s="213">
        <v>0</v>
      </c>
      <c r="V118" s="213">
        <v>3.5639961536515008</v>
      </c>
      <c r="W118" s="213">
        <v>139.35781163014323</v>
      </c>
      <c r="X118" s="213">
        <v>0</v>
      </c>
      <c r="Y118" s="213">
        <v>0</v>
      </c>
      <c r="Z118" s="213">
        <v>0</v>
      </c>
      <c r="AA118" s="213">
        <v>0</v>
      </c>
      <c r="AB118" s="213">
        <v>0</v>
      </c>
      <c r="AC118" s="213">
        <v>0</v>
      </c>
      <c r="AD118" s="213">
        <v>0</v>
      </c>
      <c r="AE118" s="213">
        <v>0</v>
      </c>
      <c r="AF118" s="213">
        <v>1.1516777164836278</v>
      </c>
      <c r="AG118" s="213">
        <v>21.801305734095855</v>
      </c>
      <c r="AH118" s="213">
        <v>0</v>
      </c>
      <c r="AI118" s="213">
        <v>0</v>
      </c>
      <c r="AJ118" s="213">
        <v>0</v>
      </c>
      <c r="AK118" s="213">
        <v>0</v>
      </c>
      <c r="AL118" s="213">
        <v>24.091097727617793</v>
      </c>
      <c r="AM118" s="213">
        <v>0</v>
      </c>
      <c r="AN118" s="213">
        <v>5.7915886431499572</v>
      </c>
      <c r="AO118" s="213">
        <v>21.49956981628625</v>
      </c>
      <c r="AP118" s="209">
        <f t="shared" si="2"/>
        <v>73.18356192114986</v>
      </c>
      <c r="AQ118" s="213">
        <v>0</v>
      </c>
      <c r="AR118" s="213">
        <v>21.980262159016146</v>
      </c>
    </row>
    <row r="119" spans="1:44">
      <c r="A119" s="211">
        <v>304</v>
      </c>
      <c r="B119" s="204" t="s">
        <v>114</v>
      </c>
      <c r="C119" s="212">
        <v>949</v>
      </c>
      <c r="D119" s="213">
        <v>76.889357218124346</v>
      </c>
      <c r="E119" s="213">
        <v>-196.449947312961</v>
      </c>
      <c r="F119" s="213">
        <v>-100.51949420442571</v>
      </c>
      <c r="G119" s="223">
        <v>-220.08008429926238</v>
      </c>
      <c r="H119" s="213">
        <v>9.9947312961011594</v>
      </c>
      <c r="I119" s="213">
        <v>0</v>
      </c>
      <c r="J119" s="213">
        <v>0</v>
      </c>
      <c r="K119" s="213">
        <v>0</v>
      </c>
      <c r="L119" s="213">
        <v>0</v>
      </c>
      <c r="M119" s="213">
        <v>0</v>
      </c>
      <c r="N119" s="213">
        <v>0</v>
      </c>
      <c r="O119" s="213">
        <v>0</v>
      </c>
      <c r="P119" s="213">
        <v>0</v>
      </c>
      <c r="Q119" s="213">
        <v>0</v>
      </c>
      <c r="R119" s="213">
        <v>0</v>
      </c>
      <c r="S119" s="213">
        <v>0</v>
      </c>
      <c r="T119" s="213">
        <v>0</v>
      </c>
      <c r="U119" s="213">
        <v>0</v>
      </c>
      <c r="V119" s="213">
        <v>3.5637513171759747</v>
      </c>
      <c r="W119" s="213">
        <v>0</v>
      </c>
      <c r="X119" s="213">
        <v>0</v>
      </c>
      <c r="Y119" s="213">
        <v>0</v>
      </c>
      <c r="Z119" s="213">
        <v>0</v>
      </c>
      <c r="AA119" s="213">
        <v>0</v>
      </c>
      <c r="AB119" s="213">
        <v>0</v>
      </c>
      <c r="AC119" s="213">
        <v>0</v>
      </c>
      <c r="AD119" s="213">
        <v>0</v>
      </c>
      <c r="AE119" s="213">
        <v>0</v>
      </c>
      <c r="AF119" s="213">
        <v>0.60590094836670183</v>
      </c>
      <c r="AG119" s="213">
        <v>6.2824025289778715</v>
      </c>
      <c r="AH119" s="213">
        <v>0</v>
      </c>
      <c r="AI119" s="213">
        <v>0</v>
      </c>
      <c r="AJ119" s="213">
        <v>0</v>
      </c>
      <c r="AK119" s="213">
        <v>0</v>
      </c>
      <c r="AL119" s="213">
        <v>50.160168598524763</v>
      </c>
      <c r="AM119" s="213">
        <v>0</v>
      </c>
      <c r="AN119" s="213">
        <v>0</v>
      </c>
      <c r="AO119" s="213">
        <v>6.2824025289778715</v>
      </c>
      <c r="AP119" s="209">
        <f t="shared" si="2"/>
        <v>62.7249736564805</v>
      </c>
      <c r="AQ119" s="213">
        <v>0</v>
      </c>
      <c r="AR119" s="213">
        <v>0</v>
      </c>
    </row>
    <row r="120" spans="1:44">
      <c r="A120" s="211">
        <v>305</v>
      </c>
      <c r="B120" s="204" t="s">
        <v>115</v>
      </c>
      <c r="C120" s="212">
        <v>15019</v>
      </c>
      <c r="D120" s="213">
        <v>285.52793128703644</v>
      </c>
      <c r="E120" s="213">
        <v>-196.45002996204806</v>
      </c>
      <c r="F120" s="213">
        <v>-100.52000798987949</v>
      </c>
      <c r="G120" s="223">
        <v>-11.442106664891138</v>
      </c>
      <c r="H120" s="213">
        <v>5.3570810306944541</v>
      </c>
      <c r="I120" s="213">
        <v>0</v>
      </c>
      <c r="J120" s="213">
        <v>0</v>
      </c>
      <c r="K120" s="213">
        <v>0</v>
      </c>
      <c r="L120" s="213">
        <v>0</v>
      </c>
      <c r="M120" s="213">
        <v>1.573873094080831</v>
      </c>
      <c r="N120" s="213">
        <v>0</v>
      </c>
      <c r="O120" s="213">
        <v>0</v>
      </c>
      <c r="P120" s="213">
        <v>0</v>
      </c>
      <c r="Q120" s="213">
        <v>0</v>
      </c>
      <c r="R120" s="213">
        <v>0</v>
      </c>
      <c r="S120" s="213">
        <v>0</v>
      </c>
      <c r="T120" s="213">
        <v>0</v>
      </c>
      <c r="U120" s="213">
        <v>0</v>
      </c>
      <c r="V120" s="213">
        <v>3.5640189093814501</v>
      </c>
      <c r="W120" s="213">
        <v>133.96564351821027</v>
      </c>
      <c r="X120" s="213">
        <v>0</v>
      </c>
      <c r="Y120" s="213">
        <v>0</v>
      </c>
      <c r="Z120" s="213">
        <v>0</v>
      </c>
      <c r="AA120" s="213">
        <v>0</v>
      </c>
      <c r="AB120" s="213">
        <v>0</v>
      </c>
      <c r="AC120" s="213">
        <v>0</v>
      </c>
      <c r="AD120" s="213">
        <v>0</v>
      </c>
      <c r="AE120" s="213">
        <v>0</v>
      </c>
      <c r="AF120" s="213">
        <v>1.1318995938477927</v>
      </c>
      <c r="AG120" s="213">
        <v>19.452027431919568</v>
      </c>
      <c r="AH120" s="213">
        <v>0</v>
      </c>
      <c r="AI120" s="213">
        <v>7.8541846993807845</v>
      </c>
      <c r="AJ120" s="213">
        <v>7.8541846993807845</v>
      </c>
      <c r="AK120" s="213">
        <v>0</v>
      </c>
      <c r="AL120" s="213">
        <v>47.541380917504497</v>
      </c>
      <c r="AM120" s="213">
        <v>0</v>
      </c>
      <c r="AN120" s="213">
        <v>20.318463279845528</v>
      </c>
      <c r="AO120" s="213">
        <v>6.7486517078367401</v>
      </c>
      <c r="AP120" s="209">
        <f t="shared" si="2"/>
        <v>109.76889273586791</v>
      </c>
      <c r="AQ120" s="213">
        <v>0</v>
      </c>
      <c r="AR120" s="213">
        <v>30.166522404953724</v>
      </c>
    </row>
    <row r="121" spans="1:44">
      <c r="A121" s="211">
        <v>309</v>
      </c>
      <c r="B121" s="204" t="s">
        <v>116</v>
      </c>
      <c r="C121" s="212">
        <v>6409</v>
      </c>
      <c r="D121" s="213">
        <v>371.34092682165704</v>
      </c>
      <c r="E121" s="213">
        <v>-196.44999219847091</v>
      </c>
      <c r="F121" s="213">
        <v>-100.52004992978624</v>
      </c>
      <c r="G121" s="223">
        <v>74.370884693399901</v>
      </c>
      <c r="H121" s="213">
        <v>2.5598377281947262</v>
      </c>
      <c r="I121" s="213">
        <v>0</v>
      </c>
      <c r="J121" s="213">
        <v>0</v>
      </c>
      <c r="K121" s="213">
        <v>0</v>
      </c>
      <c r="L121" s="213">
        <v>0</v>
      </c>
      <c r="M121" s="213">
        <v>4.6103916367608049</v>
      </c>
      <c r="N121" s="213">
        <v>0</v>
      </c>
      <c r="O121" s="213">
        <v>0</v>
      </c>
      <c r="P121" s="213">
        <v>0</v>
      </c>
      <c r="Q121" s="213">
        <v>0</v>
      </c>
      <c r="R121" s="213">
        <v>0</v>
      </c>
      <c r="S121" s="213">
        <v>0</v>
      </c>
      <c r="T121" s="213">
        <v>0</v>
      </c>
      <c r="U121" s="213">
        <v>0</v>
      </c>
      <c r="V121" s="213">
        <v>3.5640505539085661</v>
      </c>
      <c r="W121" s="213">
        <v>154.66250585114682</v>
      </c>
      <c r="X121" s="213">
        <v>0</v>
      </c>
      <c r="Y121" s="213">
        <v>0</v>
      </c>
      <c r="Z121" s="213">
        <v>0</v>
      </c>
      <c r="AA121" s="213">
        <v>0</v>
      </c>
      <c r="AB121" s="213">
        <v>0</v>
      </c>
      <c r="AC121" s="213">
        <v>10.027617413012951</v>
      </c>
      <c r="AD121" s="213">
        <v>0</v>
      </c>
      <c r="AE121" s="213">
        <v>0</v>
      </c>
      <c r="AF121" s="213">
        <v>1.0954907161803713</v>
      </c>
      <c r="AG121" s="213">
        <v>96.285223903885168</v>
      </c>
      <c r="AH121" s="213">
        <v>0</v>
      </c>
      <c r="AI121" s="213">
        <v>0</v>
      </c>
      <c r="AJ121" s="213">
        <v>0</v>
      </c>
      <c r="AK121" s="213">
        <v>0</v>
      </c>
      <c r="AL121" s="213">
        <v>37.136526759244809</v>
      </c>
      <c r="AM121" s="213">
        <v>0</v>
      </c>
      <c r="AN121" s="213">
        <v>0</v>
      </c>
      <c r="AO121" s="213">
        <v>61.399282259322824</v>
      </c>
      <c r="AP121" s="209">
        <f t="shared" si="2"/>
        <v>194.82103292245282</v>
      </c>
      <c r="AQ121" s="213">
        <v>0</v>
      </c>
      <c r="AR121" s="213">
        <v>0</v>
      </c>
    </row>
    <row r="122" spans="1:44">
      <c r="A122" s="211">
        <v>312</v>
      </c>
      <c r="B122" s="204" t="s">
        <v>117</v>
      </c>
      <c r="C122" s="212">
        <v>1174</v>
      </c>
      <c r="D122" s="213">
        <v>2.39778534923339</v>
      </c>
      <c r="E122" s="213">
        <v>-196.44974446337309</v>
      </c>
      <c r="F122" s="213">
        <v>-100.51959114139693</v>
      </c>
      <c r="G122" s="223">
        <v>-294.57155025553664</v>
      </c>
      <c r="H122" s="213">
        <v>7.9778534923339013</v>
      </c>
      <c r="I122" s="213">
        <v>0</v>
      </c>
      <c r="J122" s="213">
        <v>0</v>
      </c>
      <c r="K122" s="213">
        <v>0</v>
      </c>
      <c r="L122" s="213">
        <v>0</v>
      </c>
      <c r="M122" s="213">
        <v>0</v>
      </c>
      <c r="N122" s="213">
        <v>0</v>
      </c>
      <c r="O122" s="213">
        <v>0</v>
      </c>
      <c r="P122" s="213">
        <v>0</v>
      </c>
      <c r="Q122" s="213">
        <v>0</v>
      </c>
      <c r="R122" s="213">
        <v>0</v>
      </c>
      <c r="S122" s="213">
        <v>0</v>
      </c>
      <c r="T122" s="213">
        <v>0</v>
      </c>
      <c r="U122" s="213">
        <v>0</v>
      </c>
      <c r="V122" s="213">
        <v>3.5638841567291313</v>
      </c>
      <c r="W122" s="213">
        <v>0</v>
      </c>
      <c r="X122" s="213">
        <v>0</v>
      </c>
      <c r="Y122" s="213">
        <v>0</v>
      </c>
      <c r="Z122" s="213">
        <v>0</v>
      </c>
      <c r="AA122" s="213">
        <v>0</v>
      </c>
      <c r="AB122" s="213">
        <v>0</v>
      </c>
      <c r="AC122" s="213">
        <v>0</v>
      </c>
      <c r="AD122" s="213">
        <v>0</v>
      </c>
      <c r="AE122" s="213">
        <v>0</v>
      </c>
      <c r="AF122" s="213">
        <v>1.0127768313458263</v>
      </c>
      <c r="AG122" s="213">
        <v>0</v>
      </c>
      <c r="AH122" s="213">
        <v>0</v>
      </c>
      <c r="AI122" s="213">
        <v>0</v>
      </c>
      <c r="AJ122" s="213">
        <v>0</v>
      </c>
      <c r="AK122" s="213">
        <v>0</v>
      </c>
      <c r="AL122" s="213">
        <v>0</v>
      </c>
      <c r="AM122" s="213">
        <v>0</v>
      </c>
      <c r="AN122" s="213">
        <v>0</v>
      </c>
      <c r="AO122" s="213">
        <v>-10.156729131175469</v>
      </c>
      <c r="AP122" s="209">
        <f t="shared" si="2"/>
        <v>-10.156729131175469</v>
      </c>
      <c r="AQ122" s="213">
        <v>0</v>
      </c>
      <c r="AR122" s="213">
        <v>0</v>
      </c>
    </row>
    <row r="123" spans="1:44">
      <c r="A123" s="211">
        <v>316</v>
      </c>
      <c r="B123" s="204" t="s">
        <v>118</v>
      </c>
      <c r="C123" s="212">
        <v>4114</v>
      </c>
      <c r="D123" s="213">
        <v>117.88794360719494</v>
      </c>
      <c r="E123" s="213">
        <v>-196.44992707826933</v>
      </c>
      <c r="F123" s="213">
        <v>-100.51993193971803</v>
      </c>
      <c r="G123" s="223">
        <v>-179.08191541079242</v>
      </c>
      <c r="H123" s="213">
        <v>2.3018959649975694</v>
      </c>
      <c r="I123" s="213">
        <v>0</v>
      </c>
      <c r="J123" s="213">
        <v>0</v>
      </c>
      <c r="K123" s="213">
        <v>0</v>
      </c>
      <c r="L123" s="213">
        <v>2.7464754496840058</v>
      </c>
      <c r="M123" s="213">
        <v>0</v>
      </c>
      <c r="N123" s="213">
        <v>0</v>
      </c>
      <c r="O123" s="213">
        <v>0</v>
      </c>
      <c r="P123" s="213">
        <v>0</v>
      </c>
      <c r="Q123" s="213">
        <v>0</v>
      </c>
      <c r="R123" s="213">
        <v>0</v>
      </c>
      <c r="S123" s="213">
        <v>0</v>
      </c>
      <c r="T123" s="213">
        <v>0</v>
      </c>
      <c r="U123" s="213">
        <v>0</v>
      </c>
      <c r="V123" s="213">
        <v>3.5639280505590665</v>
      </c>
      <c r="W123" s="213">
        <v>0</v>
      </c>
      <c r="X123" s="213">
        <v>0</v>
      </c>
      <c r="Y123" s="213">
        <v>0</v>
      </c>
      <c r="Z123" s="213">
        <v>0</v>
      </c>
      <c r="AA123" s="213">
        <v>0</v>
      </c>
      <c r="AB123" s="213">
        <v>0</v>
      </c>
      <c r="AC123" s="213">
        <v>0</v>
      </c>
      <c r="AD123" s="213">
        <v>0</v>
      </c>
      <c r="AE123" s="213">
        <v>0</v>
      </c>
      <c r="AF123" s="213">
        <v>1.0255226057365094</v>
      </c>
      <c r="AG123" s="213">
        <v>34.419786096256686</v>
      </c>
      <c r="AH123" s="213">
        <v>0</v>
      </c>
      <c r="AI123" s="213">
        <v>0</v>
      </c>
      <c r="AJ123" s="213">
        <v>0</v>
      </c>
      <c r="AK123" s="213">
        <v>0</v>
      </c>
      <c r="AL123" s="213">
        <v>40.497326203208559</v>
      </c>
      <c r="AM123" s="213">
        <v>0</v>
      </c>
      <c r="AN123" s="213">
        <v>0</v>
      </c>
      <c r="AO123" s="213">
        <v>33.333009236752552</v>
      </c>
      <c r="AP123" s="209">
        <f t="shared" si="2"/>
        <v>108.25012153621779</v>
      </c>
      <c r="AQ123" s="213">
        <v>0</v>
      </c>
      <c r="AR123" s="213">
        <v>0</v>
      </c>
    </row>
    <row r="124" spans="1:44">
      <c r="A124" s="211">
        <v>317</v>
      </c>
      <c r="B124" s="204" t="s">
        <v>119</v>
      </c>
      <c r="C124" s="212">
        <v>2440</v>
      </c>
      <c r="D124" s="213">
        <v>363.35409836065571</v>
      </c>
      <c r="E124" s="213">
        <v>-196.45</v>
      </c>
      <c r="F124" s="213">
        <v>-100.52008196721312</v>
      </c>
      <c r="G124" s="223">
        <v>66.384016393442622</v>
      </c>
      <c r="H124" s="213">
        <v>3.8991803278688524</v>
      </c>
      <c r="I124" s="213">
        <v>0</v>
      </c>
      <c r="J124" s="213">
        <v>0</v>
      </c>
      <c r="K124" s="213">
        <v>0</v>
      </c>
      <c r="L124" s="213">
        <v>0</v>
      </c>
      <c r="M124" s="213">
        <v>8.4766393442622956</v>
      </c>
      <c r="N124" s="213">
        <v>0</v>
      </c>
      <c r="O124" s="213">
        <v>0</v>
      </c>
      <c r="P124" s="213">
        <v>0</v>
      </c>
      <c r="Q124" s="213">
        <v>0</v>
      </c>
      <c r="R124" s="213">
        <v>0</v>
      </c>
      <c r="S124" s="213">
        <v>0</v>
      </c>
      <c r="T124" s="213">
        <v>0</v>
      </c>
      <c r="U124" s="213">
        <v>0</v>
      </c>
      <c r="V124" s="213">
        <v>3.5639344262295083</v>
      </c>
      <c r="W124" s="213">
        <v>313.05409836065576</v>
      </c>
      <c r="X124" s="213">
        <v>3.7385245901639346</v>
      </c>
      <c r="Y124" s="213">
        <v>0</v>
      </c>
      <c r="Z124" s="213">
        <v>0</v>
      </c>
      <c r="AA124" s="213">
        <v>0</v>
      </c>
      <c r="AB124" s="213">
        <v>0</v>
      </c>
      <c r="AC124" s="213">
        <v>0</v>
      </c>
      <c r="AD124" s="213">
        <v>0</v>
      </c>
      <c r="AE124" s="213">
        <v>0</v>
      </c>
      <c r="AF124" s="213">
        <v>1.3586065573770492</v>
      </c>
      <c r="AG124" s="213">
        <v>0</v>
      </c>
      <c r="AH124" s="213">
        <v>0</v>
      </c>
      <c r="AI124" s="213">
        <v>0</v>
      </c>
      <c r="AJ124" s="213">
        <v>0</v>
      </c>
      <c r="AK124" s="213">
        <v>0</v>
      </c>
      <c r="AL124" s="213">
        <v>29.26311475409836</v>
      </c>
      <c r="AM124" s="213">
        <v>0</v>
      </c>
      <c r="AN124" s="213">
        <v>0</v>
      </c>
      <c r="AO124" s="213">
        <v>0</v>
      </c>
      <c r="AP124" s="209">
        <f t="shared" si="2"/>
        <v>29.26311475409836</v>
      </c>
      <c r="AQ124" s="213">
        <v>0</v>
      </c>
      <c r="AR124" s="213">
        <v>0</v>
      </c>
    </row>
    <row r="125" spans="1:44">
      <c r="A125" s="211">
        <v>320</v>
      </c>
      <c r="B125" s="204" t="s">
        <v>120</v>
      </c>
      <c r="C125" s="212">
        <v>7030</v>
      </c>
      <c r="D125" s="213">
        <v>343.28435277382647</v>
      </c>
      <c r="E125" s="213">
        <v>-196.45007112375532</v>
      </c>
      <c r="F125" s="213">
        <v>-100.52005689900427</v>
      </c>
      <c r="G125" s="223">
        <v>46.31422475106686</v>
      </c>
      <c r="H125" s="213">
        <v>2.6667140825035562</v>
      </c>
      <c r="I125" s="213">
        <v>0</v>
      </c>
      <c r="J125" s="213">
        <v>0</v>
      </c>
      <c r="K125" s="213">
        <v>0</v>
      </c>
      <c r="L125" s="213">
        <v>0</v>
      </c>
      <c r="M125" s="213">
        <v>0</v>
      </c>
      <c r="N125" s="213">
        <v>41.720910384068276</v>
      </c>
      <c r="O125" s="213">
        <v>0</v>
      </c>
      <c r="P125" s="213">
        <v>0</v>
      </c>
      <c r="Q125" s="213">
        <v>0</v>
      </c>
      <c r="R125" s="213">
        <v>0</v>
      </c>
      <c r="S125" s="213">
        <v>0</v>
      </c>
      <c r="T125" s="213">
        <v>0</v>
      </c>
      <c r="U125" s="213">
        <v>0</v>
      </c>
      <c r="V125" s="213">
        <v>3.5640113798008537</v>
      </c>
      <c r="W125" s="213">
        <v>104.63072546230441</v>
      </c>
      <c r="X125" s="213">
        <v>0</v>
      </c>
      <c r="Y125" s="213">
        <v>0</v>
      </c>
      <c r="Z125" s="213">
        <v>0</v>
      </c>
      <c r="AA125" s="213">
        <v>0</v>
      </c>
      <c r="AB125" s="213">
        <v>0</v>
      </c>
      <c r="AC125" s="213">
        <v>0</v>
      </c>
      <c r="AD125" s="213">
        <v>0</v>
      </c>
      <c r="AE125" s="213">
        <v>0</v>
      </c>
      <c r="AF125" s="213">
        <v>0.78648648648648645</v>
      </c>
      <c r="AG125" s="213">
        <v>54.491322901849216</v>
      </c>
      <c r="AH125" s="213">
        <v>0</v>
      </c>
      <c r="AI125" s="213">
        <v>0</v>
      </c>
      <c r="AJ125" s="213">
        <v>0</v>
      </c>
      <c r="AK125" s="213">
        <v>0</v>
      </c>
      <c r="AL125" s="213">
        <v>10.156756756756756</v>
      </c>
      <c r="AM125" s="213">
        <v>0</v>
      </c>
      <c r="AN125" s="213">
        <v>10.852204836415362</v>
      </c>
      <c r="AO125" s="213">
        <v>53.855192034139399</v>
      </c>
      <c r="AP125" s="209">
        <f t="shared" si="2"/>
        <v>129.35547652916074</v>
      </c>
      <c r="AQ125" s="213">
        <v>0</v>
      </c>
      <c r="AR125" s="213">
        <v>60.560028449502134</v>
      </c>
    </row>
    <row r="126" spans="1:44">
      <c r="A126" s="211">
        <v>322</v>
      </c>
      <c r="B126" s="204" t="s">
        <v>121</v>
      </c>
      <c r="C126" s="212">
        <v>6462</v>
      </c>
      <c r="D126" s="213">
        <v>233.98081089445992</v>
      </c>
      <c r="E126" s="213">
        <v>-196.45001547508511</v>
      </c>
      <c r="F126" s="213">
        <v>-100.51996285979573</v>
      </c>
      <c r="G126" s="223">
        <v>-62.989167440420921</v>
      </c>
      <c r="H126" s="213">
        <v>7.2174249458372017</v>
      </c>
      <c r="I126" s="213">
        <v>0</v>
      </c>
      <c r="J126" s="213">
        <v>0</v>
      </c>
      <c r="K126" s="213">
        <v>0</v>
      </c>
      <c r="L126" s="213">
        <v>0</v>
      </c>
      <c r="M126" s="213">
        <v>0</v>
      </c>
      <c r="N126" s="213">
        <v>22.999845249148869</v>
      </c>
      <c r="O126" s="213">
        <v>0</v>
      </c>
      <c r="P126" s="213">
        <v>0</v>
      </c>
      <c r="Q126" s="213">
        <v>0</v>
      </c>
      <c r="R126" s="213">
        <v>0</v>
      </c>
      <c r="S126" s="213">
        <v>0</v>
      </c>
      <c r="T126" s="213">
        <v>0</v>
      </c>
      <c r="U126" s="213">
        <v>0</v>
      </c>
      <c r="V126" s="213">
        <v>3.5640668523676879</v>
      </c>
      <c r="W126" s="213">
        <v>121.4608480346642</v>
      </c>
      <c r="X126" s="213">
        <v>0</v>
      </c>
      <c r="Y126" s="213">
        <v>0</v>
      </c>
      <c r="Z126" s="213">
        <v>0</v>
      </c>
      <c r="AA126" s="213">
        <v>0</v>
      </c>
      <c r="AB126" s="213">
        <v>0</v>
      </c>
      <c r="AC126" s="213">
        <v>0</v>
      </c>
      <c r="AD126" s="213">
        <v>0</v>
      </c>
      <c r="AE126" s="213">
        <v>0</v>
      </c>
      <c r="AF126" s="213">
        <v>0.95001547508511297</v>
      </c>
      <c r="AG126" s="213">
        <v>18.222531723924483</v>
      </c>
      <c r="AH126" s="213">
        <v>0</v>
      </c>
      <c r="AI126" s="213">
        <v>0</v>
      </c>
      <c r="AJ126" s="213">
        <v>0</v>
      </c>
      <c r="AK126" s="213">
        <v>0</v>
      </c>
      <c r="AL126" s="213">
        <v>40.515165583410706</v>
      </c>
      <c r="AM126" s="213">
        <v>0</v>
      </c>
      <c r="AN126" s="213">
        <v>5.9029712163416903</v>
      </c>
      <c r="AO126" s="213">
        <v>13.147941813679974</v>
      </c>
      <c r="AP126" s="209">
        <f t="shared" si="2"/>
        <v>77.788610337356857</v>
      </c>
      <c r="AQ126" s="213">
        <v>0</v>
      </c>
      <c r="AR126" s="213">
        <v>0</v>
      </c>
    </row>
    <row r="127" spans="1:44">
      <c r="A127" s="211">
        <v>398</v>
      </c>
      <c r="B127" s="204" t="s">
        <v>122</v>
      </c>
      <c r="C127" s="212">
        <v>120693</v>
      </c>
      <c r="D127" s="213">
        <v>300.96137307051777</v>
      </c>
      <c r="E127" s="213">
        <v>-196.45000124282271</v>
      </c>
      <c r="F127" s="213">
        <v>-100.51999701722552</v>
      </c>
      <c r="G127" s="223">
        <v>3.9913748104695386</v>
      </c>
      <c r="H127" s="213">
        <v>7.616962044194775</v>
      </c>
      <c r="I127" s="213">
        <v>0</v>
      </c>
      <c r="J127" s="213">
        <v>0</v>
      </c>
      <c r="K127" s="213">
        <v>0</v>
      </c>
      <c r="L127" s="213">
        <v>2.0596554895478612</v>
      </c>
      <c r="M127" s="213">
        <v>1.3220153612885586</v>
      </c>
      <c r="N127" s="213">
        <v>17.457831025825854</v>
      </c>
      <c r="O127" s="213">
        <v>0</v>
      </c>
      <c r="P127" s="213">
        <v>0</v>
      </c>
      <c r="Q127" s="213">
        <v>0</v>
      </c>
      <c r="R127" s="213">
        <v>0</v>
      </c>
      <c r="S127" s="213">
        <v>0</v>
      </c>
      <c r="T127" s="213">
        <v>38.273222142129207</v>
      </c>
      <c r="U127" s="213">
        <v>0</v>
      </c>
      <c r="V127" s="213">
        <v>3.5640012262517295</v>
      </c>
      <c r="W127" s="213">
        <v>144.37492646632364</v>
      </c>
      <c r="X127" s="213">
        <v>0</v>
      </c>
      <c r="Y127" s="213">
        <v>4.8652200210451308</v>
      </c>
      <c r="Z127" s="213">
        <v>0</v>
      </c>
      <c r="AA127" s="213">
        <v>0</v>
      </c>
      <c r="AB127" s="213">
        <v>0</v>
      </c>
      <c r="AC127" s="213">
        <v>7.0021293695574727</v>
      </c>
      <c r="AD127" s="213">
        <v>5.015402715981871</v>
      </c>
      <c r="AE127" s="213">
        <v>0</v>
      </c>
      <c r="AF127" s="213">
        <v>1.3205571159884997</v>
      </c>
      <c r="AG127" s="213">
        <v>16.425517635654099</v>
      </c>
      <c r="AH127" s="213">
        <v>1.1340757127588179</v>
      </c>
      <c r="AI127" s="213">
        <v>0</v>
      </c>
      <c r="AJ127" s="213">
        <v>0</v>
      </c>
      <c r="AK127" s="213">
        <v>0</v>
      </c>
      <c r="AL127" s="213">
        <v>28.396982426487039</v>
      </c>
      <c r="AM127" s="213">
        <v>0</v>
      </c>
      <c r="AN127" s="213">
        <v>9.7976436081628595</v>
      </c>
      <c r="AO127" s="213">
        <v>11.349664023597061</v>
      </c>
      <c r="AP127" s="209">
        <f t="shared" si="2"/>
        <v>67.103883406659875</v>
      </c>
      <c r="AQ127" s="213">
        <v>0.98556668572328143</v>
      </c>
      <c r="AR127" s="213">
        <v>0</v>
      </c>
    </row>
    <row r="128" spans="1:44">
      <c r="A128" s="211">
        <v>399</v>
      </c>
      <c r="B128" s="204" t="s">
        <v>123</v>
      </c>
      <c r="C128" s="212">
        <v>7682</v>
      </c>
      <c r="D128" s="213">
        <v>272.35290288987244</v>
      </c>
      <c r="E128" s="213">
        <v>-196.45001301744338</v>
      </c>
      <c r="F128" s="213">
        <v>-100.52004686279615</v>
      </c>
      <c r="G128" s="223">
        <v>-24.617156990367093</v>
      </c>
      <c r="H128" s="213">
        <v>7.2865139286644105</v>
      </c>
      <c r="I128" s="213">
        <v>0</v>
      </c>
      <c r="J128" s="213">
        <v>0</v>
      </c>
      <c r="K128" s="213">
        <v>0</v>
      </c>
      <c r="L128" s="213">
        <v>0</v>
      </c>
      <c r="M128" s="213">
        <v>3.8463941681853684</v>
      </c>
      <c r="N128" s="213">
        <v>0</v>
      </c>
      <c r="O128" s="213">
        <v>0</v>
      </c>
      <c r="P128" s="213">
        <v>0</v>
      </c>
      <c r="Q128" s="213">
        <v>0</v>
      </c>
      <c r="R128" s="213">
        <v>0</v>
      </c>
      <c r="S128" s="213">
        <v>0</v>
      </c>
      <c r="T128" s="213">
        <v>0</v>
      </c>
      <c r="U128" s="213">
        <v>0</v>
      </c>
      <c r="V128" s="213">
        <v>3.5640458214006769</v>
      </c>
      <c r="W128" s="213">
        <v>190.55128872689403</v>
      </c>
      <c r="X128" s="213">
        <v>0</v>
      </c>
      <c r="Y128" s="213">
        <v>0</v>
      </c>
      <c r="Z128" s="213">
        <v>0</v>
      </c>
      <c r="AA128" s="213">
        <v>0</v>
      </c>
      <c r="AB128" s="213">
        <v>0</v>
      </c>
      <c r="AC128" s="213">
        <v>0</v>
      </c>
      <c r="AD128" s="213">
        <v>0</v>
      </c>
      <c r="AE128" s="213">
        <v>0</v>
      </c>
      <c r="AF128" s="213">
        <v>1.3256964332205154</v>
      </c>
      <c r="AG128" s="213">
        <v>2.5223900026034887</v>
      </c>
      <c r="AH128" s="213">
        <v>0</v>
      </c>
      <c r="AI128" s="213">
        <v>0</v>
      </c>
      <c r="AJ128" s="213">
        <v>0</v>
      </c>
      <c r="AK128" s="213">
        <v>0</v>
      </c>
      <c r="AL128" s="213">
        <v>55.768680031241864</v>
      </c>
      <c r="AM128" s="213">
        <v>0</v>
      </c>
      <c r="AN128" s="213">
        <v>4.9655037750585782</v>
      </c>
      <c r="AO128" s="213">
        <v>2.5223900026034887</v>
      </c>
      <c r="AP128" s="209">
        <f t="shared" si="2"/>
        <v>65.778963811507424</v>
      </c>
      <c r="AQ128" s="213">
        <v>0</v>
      </c>
      <c r="AR128" s="213">
        <v>0</v>
      </c>
    </row>
    <row r="129" spans="1:44">
      <c r="A129" s="211">
        <v>400</v>
      </c>
      <c r="B129" s="204" t="s">
        <v>124</v>
      </c>
      <c r="C129" s="212">
        <v>8441</v>
      </c>
      <c r="D129" s="213">
        <v>447.01611183509061</v>
      </c>
      <c r="E129" s="213">
        <v>-196.44994668878095</v>
      </c>
      <c r="F129" s="213">
        <v>-100.51996208979979</v>
      </c>
      <c r="G129" s="223">
        <v>150.04620305650988</v>
      </c>
      <c r="H129" s="213">
        <v>6.6665087074991112</v>
      </c>
      <c r="I129" s="213">
        <v>0</v>
      </c>
      <c r="J129" s="213">
        <v>0</v>
      </c>
      <c r="K129" s="213">
        <v>0</v>
      </c>
      <c r="L129" s="213">
        <v>1.3385854756545432</v>
      </c>
      <c r="M129" s="213">
        <v>2.4503020969079494</v>
      </c>
      <c r="N129" s="213">
        <v>65.992536429333015</v>
      </c>
      <c r="O129" s="213">
        <v>0.44046913872763893</v>
      </c>
      <c r="P129" s="213">
        <v>0</v>
      </c>
      <c r="Q129" s="213">
        <v>0</v>
      </c>
      <c r="R129" s="213">
        <v>0</v>
      </c>
      <c r="S129" s="213">
        <v>0</v>
      </c>
      <c r="T129" s="213">
        <v>0</v>
      </c>
      <c r="U129" s="213">
        <v>0</v>
      </c>
      <c r="V129" s="213">
        <v>3.5640326975476837</v>
      </c>
      <c r="W129" s="213">
        <v>146.73119298661297</v>
      </c>
      <c r="X129" s="213">
        <v>0</v>
      </c>
      <c r="Y129" s="213">
        <v>0</v>
      </c>
      <c r="Z129" s="213">
        <v>0</v>
      </c>
      <c r="AA129" s="213">
        <v>0</v>
      </c>
      <c r="AB129" s="213">
        <v>0</v>
      </c>
      <c r="AC129" s="213">
        <v>0</v>
      </c>
      <c r="AD129" s="213">
        <v>0</v>
      </c>
      <c r="AE129" s="213">
        <v>0</v>
      </c>
      <c r="AF129" s="213">
        <v>1.2688070133870395</v>
      </c>
      <c r="AG129" s="213">
        <v>13.950242862220117</v>
      </c>
      <c r="AH129" s="213">
        <v>0</v>
      </c>
      <c r="AI129" s="213">
        <v>0</v>
      </c>
      <c r="AJ129" s="213">
        <v>0</v>
      </c>
      <c r="AK129" s="213">
        <v>0</v>
      </c>
      <c r="AL129" s="213">
        <v>56.393318327212413</v>
      </c>
      <c r="AM129" s="213">
        <v>0</v>
      </c>
      <c r="AN129" s="213">
        <v>31.633455751688189</v>
      </c>
      <c r="AO129" s="213">
        <v>42.027366425778936</v>
      </c>
      <c r="AP129" s="209">
        <f t="shared" si="2"/>
        <v>144.00438336689967</v>
      </c>
      <c r="AQ129" s="213">
        <v>0</v>
      </c>
      <c r="AR129" s="213">
        <v>74.559293922521022</v>
      </c>
    </row>
    <row r="130" spans="1:44">
      <c r="A130" s="211">
        <v>402</v>
      </c>
      <c r="B130" s="204" t="s">
        <v>125</v>
      </c>
      <c r="C130" s="212">
        <v>8975</v>
      </c>
      <c r="D130" s="213">
        <v>313.71766016713093</v>
      </c>
      <c r="E130" s="213">
        <v>-196.45002785515319</v>
      </c>
      <c r="F130" s="213">
        <v>-100.52</v>
      </c>
      <c r="G130" s="223">
        <v>16.747632311977714</v>
      </c>
      <c r="H130" s="213">
        <v>6.1955431754874652</v>
      </c>
      <c r="I130" s="213">
        <v>0</v>
      </c>
      <c r="J130" s="213">
        <v>0</v>
      </c>
      <c r="K130" s="213">
        <v>0</v>
      </c>
      <c r="L130" s="213">
        <v>2.5179944289693594</v>
      </c>
      <c r="M130" s="213">
        <v>0</v>
      </c>
      <c r="N130" s="213">
        <v>34.925682451253479</v>
      </c>
      <c r="O130" s="213">
        <v>0</v>
      </c>
      <c r="P130" s="213">
        <v>0</v>
      </c>
      <c r="Q130" s="213">
        <v>0</v>
      </c>
      <c r="R130" s="213">
        <v>0</v>
      </c>
      <c r="S130" s="213">
        <v>0</v>
      </c>
      <c r="T130" s="213">
        <v>0</v>
      </c>
      <c r="U130" s="213">
        <v>0</v>
      </c>
      <c r="V130" s="213">
        <v>3.5640111420612812</v>
      </c>
      <c r="W130" s="213">
        <v>148.49236768802228</v>
      </c>
      <c r="X130" s="213">
        <v>1.363899721448468</v>
      </c>
      <c r="Y130" s="213">
        <v>9.8833426183844004</v>
      </c>
      <c r="Z130" s="213">
        <v>0</v>
      </c>
      <c r="AA130" s="213">
        <v>0</v>
      </c>
      <c r="AB130" s="213">
        <v>0</v>
      </c>
      <c r="AC130" s="213">
        <v>0</v>
      </c>
      <c r="AD130" s="213">
        <v>0</v>
      </c>
      <c r="AE130" s="213">
        <v>0</v>
      </c>
      <c r="AF130" s="213">
        <v>1.127242339832869</v>
      </c>
      <c r="AG130" s="213">
        <v>21.590306406685237</v>
      </c>
      <c r="AH130" s="213">
        <v>0</v>
      </c>
      <c r="AI130" s="213">
        <v>0</v>
      </c>
      <c r="AJ130" s="213">
        <v>0</v>
      </c>
      <c r="AK130" s="213">
        <v>0</v>
      </c>
      <c r="AL130" s="213">
        <v>71.601337047353766</v>
      </c>
      <c r="AM130" s="213">
        <v>0</v>
      </c>
      <c r="AN130" s="213">
        <v>0</v>
      </c>
      <c r="AO130" s="213">
        <v>12.455933147632312</v>
      </c>
      <c r="AP130" s="209">
        <f t="shared" si="2"/>
        <v>105.6475766016713</v>
      </c>
      <c r="AQ130" s="213">
        <v>0</v>
      </c>
      <c r="AR130" s="213">
        <v>0</v>
      </c>
    </row>
    <row r="131" spans="1:44">
      <c r="A131" s="211">
        <v>403</v>
      </c>
      <c r="B131" s="204" t="s">
        <v>126</v>
      </c>
      <c r="C131" s="212">
        <v>2789</v>
      </c>
      <c r="D131" s="213">
        <v>341.34349229114378</v>
      </c>
      <c r="E131" s="213">
        <v>-196.44998207242739</v>
      </c>
      <c r="F131" s="213">
        <v>-100.51989960559341</v>
      </c>
      <c r="G131" s="223">
        <v>44.373610613122985</v>
      </c>
      <c r="H131" s="213">
        <v>5.9512370025098598</v>
      </c>
      <c r="I131" s="213">
        <v>0</v>
      </c>
      <c r="J131" s="213">
        <v>0</v>
      </c>
      <c r="K131" s="213">
        <v>0</v>
      </c>
      <c r="L131" s="213">
        <v>0</v>
      </c>
      <c r="M131" s="213">
        <v>1.0595195410541414</v>
      </c>
      <c r="N131" s="213">
        <v>0</v>
      </c>
      <c r="O131" s="213">
        <v>0</v>
      </c>
      <c r="P131" s="213">
        <v>0</v>
      </c>
      <c r="Q131" s="213">
        <v>0</v>
      </c>
      <c r="R131" s="213">
        <v>0</v>
      </c>
      <c r="S131" s="213">
        <v>0</v>
      </c>
      <c r="T131" s="213">
        <v>0</v>
      </c>
      <c r="U131" s="213">
        <v>0</v>
      </c>
      <c r="V131" s="213">
        <v>3.5640014342058084</v>
      </c>
      <c r="W131" s="213">
        <v>258.75546790964501</v>
      </c>
      <c r="X131" s="213">
        <v>3.1828612405880246</v>
      </c>
      <c r="Y131" s="213">
        <v>0</v>
      </c>
      <c r="Z131" s="213">
        <v>0</v>
      </c>
      <c r="AA131" s="213">
        <v>0</v>
      </c>
      <c r="AB131" s="213">
        <v>0</v>
      </c>
      <c r="AC131" s="213">
        <v>0</v>
      </c>
      <c r="AD131" s="213">
        <v>0</v>
      </c>
      <c r="AE131" s="213">
        <v>0</v>
      </c>
      <c r="AF131" s="213">
        <v>1.0078881319469344</v>
      </c>
      <c r="AG131" s="213">
        <v>28.325564718537109</v>
      </c>
      <c r="AH131" s="213">
        <v>0</v>
      </c>
      <c r="AI131" s="213">
        <v>0</v>
      </c>
      <c r="AJ131" s="213">
        <v>0</v>
      </c>
      <c r="AK131" s="213">
        <v>0</v>
      </c>
      <c r="AL131" s="213">
        <v>25.601290785227679</v>
      </c>
      <c r="AM131" s="213">
        <v>0</v>
      </c>
      <c r="AN131" s="213">
        <v>0</v>
      </c>
      <c r="AO131" s="213">
        <v>13.895661527429185</v>
      </c>
      <c r="AP131" s="209">
        <f t="shared" si="2"/>
        <v>67.822517031193968</v>
      </c>
      <c r="AQ131" s="213">
        <v>0</v>
      </c>
      <c r="AR131" s="213">
        <v>0</v>
      </c>
    </row>
    <row r="132" spans="1:44">
      <c r="A132" s="211">
        <v>405</v>
      </c>
      <c r="B132" s="204" t="s">
        <v>127</v>
      </c>
      <c r="C132" s="212">
        <v>72988</v>
      </c>
      <c r="D132" s="213">
        <v>253.50534334411137</v>
      </c>
      <c r="E132" s="213">
        <v>-196.45000548035293</v>
      </c>
      <c r="F132" s="213">
        <v>-100.52000328821175</v>
      </c>
      <c r="G132" s="223">
        <v>-43.464665424453337</v>
      </c>
      <c r="H132" s="213">
        <v>9.606359949580753</v>
      </c>
      <c r="I132" s="213">
        <v>0</v>
      </c>
      <c r="J132" s="213">
        <v>0</v>
      </c>
      <c r="K132" s="213">
        <v>0</v>
      </c>
      <c r="L132" s="213">
        <v>0.61923877897736612</v>
      </c>
      <c r="M132" s="213">
        <v>2.8742944045596537</v>
      </c>
      <c r="N132" s="213">
        <v>0</v>
      </c>
      <c r="O132" s="213">
        <v>0</v>
      </c>
      <c r="P132" s="213">
        <v>0</v>
      </c>
      <c r="Q132" s="213">
        <v>0</v>
      </c>
      <c r="R132" s="213">
        <v>0</v>
      </c>
      <c r="S132" s="213">
        <v>0</v>
      </c>
      <c r="T132" s="213">
        <v>24.772674960267441</v>
      </c>
      <c r="U132" s="213">
        <v>0.24072450265797118</v>
      </c>
      <c r="V132" s="213">
        <v>3.5639968213952979</v>
      </c>
      <c r="W132" s="213">
        <v>124.75</v>
      </c>
      <c r="X132" s="213">
        <v>0</v>
      </c>
      <c r="Y132" s="213">
        <v>0</v>
      </c>
      <c r="Z132" s="213">
        <v>0</v>
      </c>
      <c r="AA132" s="213">
        <v>0</v>
      </c>
      <c r="AB132" s="213">
        <v>0</v>
      </c>
      <c r="AC132" s="213">
        <v>4.4906148955992764</v>
      </c>
      <c r="AD132" s="213">
        <v>5.9672548912149939</v>
      </c>
      <c r="AE132" s="213">
        <v>0</v>
      </c>
      <c r="AF132" s="213">
        <v>1.3936126486545735</v>
      </c>
      <c r="AG132" s="213">
        <v>20.156505178933525</v>
      </c>
      <c r="AH132" s="213">
        <v>0</v>
      </c>
      <c r="AI132" s="213">
        <v>0</v>
      </c>
      <c r="AJ132" s="213">
        <v>0</v>
      </c>
      <c r="AK132" s="213">
        <v>0</v>
      </c>
      <c r="AL132" s="213">
        <v>35.217939935331835</v>
      </c>
      <c r="AM132" s="213">
        <v>0</v>
      </c>
      <c r="AN132" s="213">
        <v>6.2715103852688117</v>
      </c>
      <c r="AO132" s="213">
        <v>13.580615991669864</v>
      </c>
      <c r="AP132" s="209">
        <f t="shared" si="2"/>
        <v>75.226571491204027</v>
      </c>
      <c r="AQ132" s="213">
        <v>0</v>
      </c>
      <c r="AR132" s="213">
        <v>0</v>
      </c>
    </row>
    <row r="133" spans="1:44">
      <c r="A133" s="211">
        <v>407</v>
      </c>
      <c r="B133" s="204" t="s">
        <v>128</v>
      </c>
      <c r="C133" s="212">
        <v>2449</v>
      </c>
      <c r="D133" s="213">
        <v>59.015108207431602</v>
      </c>
      <c r="E133" s="213">
        <v>-196.44997958350348</v>
      </c>
      <c r="F133" s="213">
        <v>-100.51980400163332</v>
      </c>
      <c r="G133" s="223">
        <v>-237.95467537770517</v>
      </c>
      <c r="H133" s="213">
        <v>7.6610861576153528</v>
      </c>
      <c r="I133" s="213">
        <v>0</v>
      </c>
      <c r="J133" s="213">
        <v>0</v>
      </c>
      <c r="K133" s="213">
        <v>0</v>
      </c>
      <c r="L133" s="213">
        <v>0</v>
      </c>
      <c r="M133" s="213">
        <v>0</v>
      </c>
      <c r="N133" s="213">
        <v>0</v>
      </c>
      <c r="O133" s="213">
        <v>0</v>
      </c>
      <c r="P133" s="213">
        <v>0</v>
      </c>
      <c r="Q133" s="213">
        <v>0</v>
      </c>
      <c r="R133" s="213">
        <v>0</v>
      </c>
      <c r="S133" s="213">
        <v>0</v>
      </c>
      <c r="T133" s="213">
        <v>0</v>
      </c>
      <c r="U133" s="213">
        <v>0</v>
      </c>
      <c r="V133" s="213">
        <v>3.5639036341363823</v>
      </c>
      <c r="W133" s="213">
        <v>0</v>
      </c>
      <c r="X133" s="213">
        <v>0</v>
      </c>
      <c r="Y133" s="213">
        <v>0</v>
      </c>
      <c r="Z133" s="213">
        <v>0</v>
      </c>
      <c r="AA133" s="213">
        <v>0</v>
      </c>
      <c r="AB133" s="213">
        <v>0</v>
      </c>
      <c r="AC133" s="213">
        <v>0</v>
      </c>
      <c r="AD133" s="213">
        <v>0</v>
      </c>
      <c r="AE133" s="213">
        <v>0</v>
      </c>
      <c r="AF133" s="213">
        <v>1.0624744793793386</v>
      </c>
      <c r="AG133" s="213">
        <v>0</v>
      </c>
      <c r="AH133" s="213">
        <v>0</v>
      </c>
      <c r="AI133" s="213">
        <v>0</v>
      </c>
      <c r="AJ133" s="213">
        <v>0</v>
      </c>
      <c r="AK133" s="213">
        <v>0</v>
      </c>
      <c r="AL133" s="213">
        <v>0</v>
      </c>
      <c r="AM133" s="213">
        <v>0</v>
      </c>
      <c r="AN133" s="213">
        <v>46.727643936300531</v>
      </c>
      <c r="AO133" s="213">
        <v>0</v>
      </c>
      <c r="AP133" s="209">
        <f t="shared" si="2"/>
        <v>46.727643936300531</v>
      </c>
      <c r="AQ133" s="213">
        <v>0</v>
      </c>
      <c r="AR133" s="213">
        <v>0</v>
      </c>
    </row>
    <row r="134" spans="1:44">
      <c r="A134" s="211">
        <v>408</v>
      </c>
      <c r="B134" s="204" t="s">
        <v>129</v>
      </c>
      <c r="C134" s="212">
        <v>14024</v>
      </c>
      <c r="D134" s="213">
        <v>319.69773245864235</v>
      </c>
      <c r="E134" s="213">
        <v>-196.4500142612664</v>
      </c>
      <c r="F134" s="213">
        <v>-100.51996577296065</v>
      </c>
      <c r="G134" s="223">
        <v>22.727752424415289</v>
      </c>
      <c r="H134" s="213">
        <v>10.677481460353679</v>
      </c>
      <c r="I134" s="213">
        <v>0</v>
      </c>
      <c r="J134" s="213">
        <v>0</v>
      </c>
      <c r="K134" s="213">
        <v>0</v>
      </c>
      <c r="L134" s="213">
        <v>0</v>
      </c>
      <c r="M134" s="213">
        <v>2.1069594980034227</v>
      </c>
      <c r="N134" s="213">
        <v>25.618725042783801</v>
      </c>
      <c r="O134" s="213">
        <v>0</v>
      </c>
      <c r="P134" s="213">
        <v>0</v>
      </c>
      <c r="Q134" s="213">
        <v>0</v>
      </c>
      <c r="R134" s="213">
        <v>0</v>
      </c>
      <c r="S134" s="213">
        <v>0</v>
      </c>
      <c r="T134" s="213">
        <v>0</v>
      </c>
      <c r="U134" s="213">
        <v>0</v>
      </c>
      <c r="V134" s="213">
        <v>3.5640330861380489</v>
      </c>
      <c r="W134" s="213">
        <v>140.02117798060468</v>
      </c>
      <c r="X134" s="213">
        <v>0</v>
      </c>
      <c r="Y134" s="213">
        <v>0</v>
      </c>
      <c r="Z134" s="213">
        <v>0</v>
      </c>
      <c r="AA134" s="213">
        <v>0</v>
      </c>
      <c r="AB134" s="213">
        <v>0</v>
      </c>
      <c r="AC134" s="213">
        <v>7.3322162007986309</v>
      </c>
      <c r="AD134" s="213">
        <v>0</v>
      </c>
      <c r="AE134" s="213">
        <v>0</v>
      </c>
      <c r="AF134" s="213">
        <v>1.3488305761551627</v>
      </c>
      <c r="AG134" s="213">
        <v>15.624073017683971</v>
      </c>
      <c r="AH134" s="213">
        <v>0</v>
      </c>
      <c r="AI134" s="213">
        <v>0</v>
      </c>
      <c r="AJ134" s="213">
        <v>0</v>
      </c>
      <c r="AK134" s="213">
        <v>0</v>
      </c>
      <c r="AL134" s="213">
        <v>40.731531660011406</v>
      </c>
      <c r="AM134" s="213">
        <v>0</v>
      </c>
      <c r="AN134" s="213">
        <v>16.320022818026242</v>
      </c>
      <c r="AO134" s="213">
        <v>14.773816314888762</v>
      </c>
      <c r="AP134" s="209">
        <f t="shared" si="2"/>
        <v>87.449443810610376</v>
      </c>
      <c r="AQ134" s="213">
        <v>0</v>
      </c>
      <c r="AR134" s="213">
        <v>41.578864803194527</v>
      </c>
    </row>
    <row r="135" spans="1:44">
      <c r="A135" s="211">
        <v>410</v>
      </c>
      <c r="B135" s="204" t="s">
        <v>130</v>
      </c>
      <c r="C135" s="212">
        <v>18762</v>
      </c>
      <c r="D135" s="213">
        <v>261.6884660483957</v>
      </c>
      <c r="E135" s="213">
        <v>-196.45000532992219</v>
      </c>
      <c r="F135" s="213">
        <v>-100.51998720818676</v>
      </c>
      <c r="G135" s="223">
        <v>-35.281526489713251</v>
      </c>
      <c r="H135" s="213">
        <v>12.841328216608037</v>
      </c>
      <c r="I135" s="213">
        <v>0</v>
      </c>
      <c r="J135" s="213">
        <v>0</v>
      </c>
      <c r="K135" s="213">
        <v>0</v>
      </c>
      <c r="L135" s="213">
        <v>0</v>
      </c>
      <c r="M135" s="213">
        <v>4.4096578189958429</v>
      </c>
      <c r="N135" s="213">
        <v>14.603826884127491</v>
      </c>
      <c r="O135" s="213">
        <v>0</v>
      </c>
      <c r="P135" s="213">
        <v>0</v>
      </c>
      <c r="Q135" s="213">
        <v>0</v>
      </c>
      <c r="R135" s="213">
        <v>0</v>
      </c>
      <c r="S135" s="213">
        <v>0</v>
      </c>
      <c r="T135" s="213">
        <v>0</v>
      </c>
      <c r="U135" s="213">
        <v>0</v>
      </c>
      <c r="V135" s="213">
        <v>3.5640123654194649</v>
      </c>
      <c r="W135" s="213">
        <v>116.63276836158192</v>
      </c>
      <c r="X135" s="213">
        <v>0</v>
      </c>
      <c r="Y135" s="213">
        <v>0</v>
      </c>
      <c r="Z135" s="213">
        <v>0</v>
      </c>
      <c r="AA135" s="213">
        <v>0</v>
      </c>
      <c r="AB135" s="213">
        <v>0</v>
      </c>
      <c r="AC135" s="213">
        <v>0</v>
      </c>
      <c r="AD135" s="213">
        <v>0</v>
      </c>
      <c r="AE135" s="213">
        <v>0</v>
      </c>
      <c r="AF135" s="213">
        <v>1.4705255303272573</v>
      </c>
      <c r="AG135" s="213">
        <v>0</v>
      </c>
      <c r="AH135" s="213">
        <v>0</v>
      </c>
      <c r="AI135" s="213">
        <v>0</v>
      </c>
      <c r="AJ135" s="213">
        <v>0</v>
      </c>
      <c r="AK135" s="213">
        <v>0</v>
      </c>
      <c r="AL135" s="213">
        <v>62.159684468606756</v>
      </c>
      <c r="AM135" s="213">
        <v>0</v>
      </c>
      <c r="AN135" s="213">
        <v>24.397452297196462</v>
      </c>
      <c r="AO135" s="213">
        <v>21.609210105532458</v>
      </c>
      <c r="AP135" s="209">
        <f t="shared" si="2"/>
        <v>108.16634687133568</v>
      </c>
      <c r="AQ135" s="213">
        <v>0</v>
      </c>
      <c r="AR135" s="213">
        <v>0</v>
      </c>
    </row>
    <row r="136" spans="1:44">
      <c r="A136" s="211">
        <v>416</v>
      </c>
      <c r="B136" s="204" t="s">
        <v>131</v>
      </c>
      <c r="C136" s="212">
        <v>2862</v>
      </c>
      <c r="D136" s="213">
        <v>75.620894479385043</v>
      </c>
      <c r="E136" s="213">
        <v>-196.45003494060097</v>
      </c>
      <c r="F136" s="213">
        <v>-100.51991614255765</v>
      </c>
      <c r="G136" s="223">
        <v>-221.34905660377359</v>
      </c>
      <c r="H136" s="213">
        <v>8.9168413696715589</v>
      </c>
      <c r="I136" s="213">
        <v>0</v>
      </c>
      <c r="J136" s="213">
        <v>0</v>
      </c>
      <c r="K136" s="213">
        <v>0</v>
      </c>
      <c r="L136" s="213">
        <v>3.9479385045422783</v>
      </c>
      <c r="M136" s="213">
        <v>0</v>
      </c>
      <c r="N136" s="213">
        <v>0</v>
      </c>
      <c r="O136" s="213">
        <v>0</v>
      </c>
      <c r="P136" s="213">
        <v>0</v>
      </c>
      <c r="Q136" s="213">
        <v>0</v>
      </c>
      <c r="R136" s="213">
        <v>0</v>
      </c>
      <c r="S136" s="213">
        <v>0</v>
      </c>
      <c r="T136" s="213">
        <v>0</v>
      </c>
      <c r="U136" s="213">
        <v>0</v>
      </c>
      <c r="V136" s="213">
        <v>3.5639412997903563</v>
      </c>
      <c r="W136" s="213">
        <v>0</v>
      </c>
      <c r="X136" s="213">
        <v>0</v>
      </c>
      <c r="Y136" s="213">
        <v>0</v>
      </c>
      <c r="Z136" s="213">
        <v>0</v>
      </c>
      <c r="AA136" s="213">
        <v>0</v>
      </c>
      <c r="AB136" s="213">
        <v>0</v>
      </c>
      <c r="AC136" s="213">
        <v>0</v>
      </c>
      <c r="AD136" s="213">
        <v>0</v>
      </c>
      <c r="AE136" s="213">
        <v>0</v>
      </c>
      <c r="AF136" s="213">
        <v>1.1754018169112508</v>
      </c>
      <c r="AG136" s="213">
        <v>0</v>
      </c>
      <c r="AH136" s="213">
        <v>0</v>
      </c>
      <c r="AI136" s="213">
        <v>0</v>
      </c>
      <c r="AJ136" s="213">
        <v>0</v>
      </c>
      <c r="AK136" s="213">
        <v>0</v>
      </c>
      <c r="AL136" s="213">
        <v>49.896925227113904</v>
      </c>
      <c r="AM136" s="213">
        <v>0</v>
      </c>
      <c r="AN136" s="213">
        <v>13.328092243186584</v>
      </c>
      <c r="AO136" s="213">
        <v>-5.2082459818308875</v>
      </c>
      <c r="AP136" s="209">
        <f t="shared" si="2"/>
        <v>58.016771488469601</v>
      </c>
      <c r="AQ136" s="213">
        <v>0</v>
      </c>
      <c r="AR136" s="213">
        <v>0</v>
      </c>
    </row>
    <row r="137" spans="1:44">
      <c r="A137" s="211">
        <v>418</v>
      </c>
      <c r="B137" s="204" t="s">
        <v>132</v>
      </c>
      <c r="C137" s="212">
        <v>24711</v>
      </c>
      <c r="D137" s="213">
        <v>197.64258832099065</v>
      </c>
      <c r="E137" s="213">
        <v>-196.4500020233904</v>
      </c>
      <c r="F137" s="213">
        <v>-100.52001133098621</v>
      </c>
      <c r="G137" s="223">
        <v>-99.327425033385936</v>
      </c>
      <c r="H137" s="213">
        <v>11.324754158067257</v>
      </c>
      <c r="I137" s="213">
        <v>0</v>
      </c>
      <c r="J137" s="213">
        <v>0</v>
      </c>
      <c r="K137" s="213">
        <v>0</v>
      </c>
      <c r="L137" s="213">
        <v>0</v>
      </c>
      <c r="M137" s="213">
        <v>0</v>
      </c>
      <c r="N137" s="213">
        <v>0</v>
      </c>
      <c r="O137" s="213">
        <v>0</v>
      </c>
      <c r="P137" s="213">
        <v>0</v>
      </c>
      <c r="Q137" s="213">
        <v>0</v>
      </c>
      <c r="R137" s="213">
        <v>0</v>
      </c>
      <c r="S137" s="213">
        <v>0</v>
      </c>
      <c r="T137" s="213">
        <v>0</v>
      </c>
      <c r="U137" s="213">
        <v>0</v>
      </c>
      <c r="V137" s="213">
        <v>3.5639998381287685</v>
      </c>
      <c r="W137" s="213">
        <v>139.35263647768201</v>
      </c>
      <c r="X137" s="213">
        <v>0</v>
      </c>
      <c r="Y137" s="213">
        <v>0</v>
      </c>
      <c r="Z137" s="213">
        <v>0</v>
      </c>
      <c r="AA137" s="213">
        <v>0</v>
      </c>
      <c r="AB137" s="213">
        <v>0</v>
      </c>
      <c r="AC137" s="213">
        <v>0</v>
      </c>
      <c r="AD137" s="213">
        <v>0</v>
      </c>
      <c r="AE137" s="213">
        <v>0</v>
      </c>
      <c r="AF137" s="213">
        <v>1.5666707134474525</v>
      </c>
      <c r="AG137" s="213">
        <v>0.30160657197199625</v>
      </c>
      <c r="AH137" s="213">
        <v>0</v>
      </c>
      <c r="AI137" s="213">
        <v>0</v>
      </c>
      <c r="AJ137" s="213">
        <v>0</v>
      </c>
      <c r="AK137" s="213">
        <v>0</v>
      </c>
      <c r="AL137" s="213">
        <v>36.600339929586013</v>
      </c>
      <c r="AM137" s="213">
        <v>0</v>
      </c>
      <c r="AN137" s="213">
        <v>4.6309740601351628</v>
      </c>
      <c r="AO137" s="213">
        <v>0.30160657197199625</v>
      </c>
      <c r="AP137" s="209">
        <f t="shared" si="2"/>
        <v>41.834527133665169</v>
      </c>
      <c r="AQ137" s="213">
        <v>0</v>
      </c>
      <c r="AR137" s="213">
        <v>0</v>
      </c>
    </row>
    <row r="138" spans="1:44">
      <c r="A138" s="211">
        <v>420</v>
      </c>
      <c r="B138" s="204" t="s">
        <v>133</v>
      </c>
      <c r="C138" s="212">
        <v>9049</v>
      </c>
      <c r="D138" s="213">
        <v>173.40910597856117</v>
      </c>
      <c r="E138" s="213">
        <v>-196.44999447452759</v>
      </c>
      <c r="F138" s="213">
        <v>-100.51994695546469</v>
      </c>
      <c r="G138" s="223">
        <v>-123.5608354514311</v>
      </c>
      <c r="H138" s="213">
        <v>6.218587689247431</v>
      </c>
      <c r="I138" s="213">
        <v>0</v>
      </c>
      <c r="J138" s="213">
        <v>0</v>
      </c>
      <c r="K138" s="213">
        <v>0</v>
      </c>
      <c r="L138" s="213">
        <v>0</v>
      </c>
      <c r="M138" s="213">
        <v>0</v>
      </c>
      <c r="N138" s="213">
        <v>0</v>
      </c>
      <c r="O138" s="213">
        <v>0</v>
      </c>
      <c r="P138" s="213">
        <v>0</v>
      </c>
      <c r="Q138" s="213">
        <v>0</v>
      </c>
      <c r="R138" s="213">
        <v>0</v>
      </c>
      <c r="S138" s="213">
        <v>0</v>
      </c>
      <c r="T138" s="213">
        <v>0</v>
      </c>
      <c r="U138" s="213">
        <v>0</v>
      </c>
      <c r="V138" s="213">
        <v>3.5640402254392751</v>
      </c>
      <c r="W138" s="213">
        <v>100.2603602608023</v>
      </c>
      <c r="X138" s="213">
        <v>0</v>
      </c>
      <c r="Y138" s="213">
        <v>0</v>
      </c>
      <c r="Z138" s="213">
        <v>0</v>
      </c>
      <c r="AA138" s="213">
        <v>0</v>
      </c>
      <c r="AB138" s="213">
        <v>0</v>
      </c>
      <c r="AC138" s="213">
        <v>0</v>
      </c>
      <c r="AD138" s="213">
        <v>0</v>
      </c>
      <c r="AE138" s="213">
        <v>0</v>
      </c>
      <c r="AF138" s="213">
        <v>0.9866283567245</v>
      </c>
      <c r="AG138" s="213">
        <v>0</v>
      </c>
      <c r="AH138" s="213">
        <v>0</v>
      </c>
      <c r="AI138" s="213">
        <v>0</v>
      </c>
      <c r="AJ138" s="213">
        <v>0</v>
      </c>
      <c r="AK138" s="213">
        <v>0</v>
      </c>
      <c r="AL138" s="213">
        <v>39.453199248535746</v>
      </c>
      <c r="AM138" s="213">
        <v>0</v>
      </c>
      <c r="AN138" s="213">
        <v>8.4308763399270639</v>
      </c>
      <c r="AO138" s="213">
        <v>14.495413857884849</v>
      </c>
      <c r="AP138" s="209">
        <f t="shared" si="2"/>
        <v>62.379489446347655</v>
      </c>
      <c r="AQ138" s="213">
        <v>0</v>
      </c>
      <c r="AR138" s="213">
        <v>0</v>
      </c>
    </row>
    <row r="139" spans="1:44">
      <c r="A139" s="211">
        <v>421</v>
      </c>
      <c r="B139" s="204" t="s">
        <v>134</v>
      </c>
      <c r="C139" s="212">
        <v>682</v>
      </c>
      <c r="D139" s="213">
        <v>109.12756598240469</v>
      </c>
      <c r="E139" s="213">
        <v>-196.45014662756597</v>
      </c>
      <c r="F139" s="213">
        <v>-100.52052785923753</v>
      </c>
      <c r="G139" s="223">
        <v>-187.84310850439883</v>
      </c>
      <c r="H139" s="213">
        <v>13.602639296187684</v>
      </c>
      <c r="I139" s="213">
        <v>0</v>
      </c>
      <c r="J139" s="213">
        <v>0</v>
      </c>
      <c r="K139" s="213">
        <v>0</v>
      </c>
      <c r="L139" s="213">
        <v>0</v>
      </c>
      <c r="M139" s="213">
        <v>0</v>
      </c>
      <c r="N139" s="213">
        <v>0</v>
      </c>
      <c r="O139" s="213">
        <v>0</v>
      </c>
      <c r="P139" s="213">
        <v>0</v>
      </c>
      <c r="Q139" s="213">
        <v>0</v>
      </c>
      <c r="R139" s="213">
        <v>0</v>
      </c>
      <c r="S139" s="213">
        <v>0</v>
      </c>
      <c r="T139" s="213">
        <v>0</v>
      </c>
      <c r="U139" s="213">
        <v>0</v>
      </c>
      <c r="V139" s="213">
        <v>3.564516129032258</v>
      </c>
      <c r="W139" s="213">
        <v>0</v>
      </c>
      <c r="X139" s="213">
        <v>0</v>
      </c>
      <c r="Y139" s="213">
        <v>0</v>
      </c>
      <c r="Z139" s="213">
        <v>0</v>
      </c>
      <c r="AA139" s="213">
        <v>0</v>
      </c>
      <c r="AB139" s="213">
        <v>0</v>
      </c>
      <c r="AC139" s="213">
        <v>0</v>
      </c>
      <c r="AD139" s="213">
        <v>0</v>
      </c>
      <c r="AE139" s="213">
        <v>0</v>
      </c>
      <c r="AF139" s="213">
        <v>1.1304985337243403</v>
      </c>
      <c r="AG139" s="213">
        <v>0</v>
      </c>
      <c r="AH139" s="213">
        <v>0</v>
      </c>
      <c r="AI139" s="213">
        <v>0</v>
      </c>
      <c r="AJ139" s="213">
        <v>0</v>
      </c>
      <c r="AK139" s="213">
        <v>0</v>
      </c>
      <c r="AL139" s="213">
        <v>34.89882697947214</v>
      </c>
      <c r="AM139" s="213">
        <v>0</v>
      </c>
      <c r="AN139" s="213">
        <v>55.931085043988269</v>
      </c>
      <c r="AO139" s="213">
        <v>0</v>
      </c>
      <c r="AP139" s="209">
        <f t="shared" si="2"/>
        <v>90.829912023460409</v>
      </c>
      <c r="AQ139" s="213">
        <v>0</v>
      </c>
      <c r="AR139" s="213">
        <v>0</v>
      </c>
    </row>
    <row r="140" spans="1:44">
      <c r="A140" s="211">
        <v>422</v>
      </c>
      <c r="B140" s="204" t="s">
        <v>135</v>
      </c>
      <c r="C140" s="212">
        <v>10228</v>
      </c>
      <c r="D140" s="213">
        <v>282.22086429409467</v>
      </c>
      <c r="E140" s="213">
        <v>-196.45003910833009</v>
      </c>
      <c r="F140" s="213">
        <v>-100.52004301916308</v>
      </c>
      <c r="G140" s="223">
        <v>-14.749217833398514</v>
      </c>
      <c r="H140" s="213">
        <v>2.7500977708251857</v>
      </c>
      <c r="I140" s="213">
        <v>0</v>
      </c>
      <c r="J140" s="213">
        <v>0</v>
      </c>
      <c r="K140" s="213">
        <v>0</v>
      </c>
      <c r="L140" s="213">
        <v>0</v>
      </c>
      <c r="M140" s="213">
        <v>2.3111067657411031</v>
      </c>
      <c r="N140" s="213">
        <v>22.303578412201798</v>
      </c>
      <c r="O140" s="213">
        <v>0</v>
      </c>
      <c r="P140" s="213">
        <v>0</v>
      </c>
      <c r="Q140" s="213">
        <v>0</v>
      </c>
      <c r="R140" s="213">
        <v>0</v>
      </c>
      <c r="S140" s="213">
        <v>0</v>
      </c>
      <c r="T140" s="213">
        <v>0</v>
      </c>
      <c r="U140" s="213">
        <v>0</v>
      </c>
      <c r="V140" s="213">
        <v>3.5640398904966757</v>
      </c>
      <c r="W140" s="213">
        <v>88.387074696910446</v>
      </c>
      <c r="X140" s="213">
        <v>0</v>
      </c>
      <c r="Y140" s="213">
        <v>0</v>
      </c>
      <c r="Z140" s="213">
        <v>0</v>
      </c>
      <c r="AA140" s="213">
        <v>0</v>
      </c>
      <c r="AB140" s="213">
        <v>0</v>
      </c>
      <c r="AC140" s="213">
        <v>12.252639812280016</v>
      </c>
      <c r="AD140" s="213">
        <v>0</v>
      </c>
      <c r="AE140" s="213">
        <v>0</v>
      </c>
      <c r="AF140" s="213">
        <v>0.80924912006257332</v>
      </c>
      <c r="AG140" s="213">
        <v>30.166797027766915</v>
      </c>
      <c r="AH140" s="213">
        <v>0</v>
      </c>
      <c r="AI140" s="213">
        <v>0</v>
      </c>
      <c r="AJ140" s="213">
        <v>0</v>
      </c>
      <c r="AK140" s="213">
        <v>0</v>
      </c>
      <c r="AL140" s="213">
        <v>39.559444661712945</v>
      </c>
      <c r="AM140" s="213">
        <v>0</v>
      </c>
      <c r="AN140" s="213">
        <v>0</v>
      </c>
      <c r="AO140" s="213">
        <v>14.281873289010559</v>
      </c>
      <c r="AP140" s="209">
        <f t="shared" ref="AP140:AP203" si="3">SUM(AG140:AO140)</f>
        <v>84.008114978490426</v>
      </c>
      <c r="AQ140" s="213">
        <v>0</v>
      </c>
      <c r="AR140" s="213">
        <v>65.83496284708643</v>
      </c>
    </row>
    <row r="141" spans="1:44">
      <c r="A141" s="211">
        <v>423</v>
      </c>
      <c r="B141" s="204" t="s">
        <v>136</v>
      </c>
      <c r="C141" s="212">
        <v>20637</v>
      </c>
      <c r="D141" s="213">
        <v>181.78649997577168</v>
      </c>
      <c r="E141" s="213">
        <v>-196.45001695982944</v>
      </c>
      <c r="F141" s="213">
        <v>-100.51998837040267</v>
      </c>
      <c r="G141" s="223">
        <v>-115.18350535446044</v>
      </c>
      <c r="H141" s="213">
        <v>8.5500314968260884</v>
      </c>
      <c r="I141" s="213">
        <v>0</v>
      </c>
      <c r="J141" s="213">
        <v>0</v>
      </c>
      <c r="K141" s="213">
        <v>0</v>
      </c>
      <c r="L141" s="213">
        <v>0.54751175073896396</v>
      </c>
      <c r="M141" s="213">
        <v>0</v>
      </c>
      <c r="N141" s="213">
        <v>17.936667151233223</v>
      </c>
      <c r="O141" s="213">
        <v>0</v>
      </c>
      <c r="P141" s="213">
        <v>0</v>
      </c>
      <c r="Q141" s="213">
        <v>0</v>
      </c>
      <c r="R141" s="213">
        <v>0</v>
      </c>
      <c r="S141" s="213">
        <v>0</v>
      </c>
      <c r="T141" s="213">
        <v>0</v>
      </c>
      <c r="U141" s="213">
        <v>0</v>
      </c>
      <c r="V141" s="213">
        <v>3.5639870136163201</v>
      </c>
      <c r="W141" s="213">
        <v>88.486747104714837</v>
      </c>
      <c r="X141" s="213">
        <v>0</v>
      </c>
      <c r="Y141" s="213">
        <v>0</v>
      </c>
      <c r="Z141" s="213">
        <v>0</v>
      </c>
      <c r="AA141" s="213">
        <v>0</v>
      </c>
      <c r="AB141" s="213">
        <v>0</v>
      </c>
      <c r="AC141" s="213">
        <v>0</v>
      </c>
      <c r="AD141" s="213">
        <v>0</v>
      </c>
      <c r="AE141" s="213">
        <v>0</v>
      </c>
      <c r="AF141" s="213">
        <v>1.3688520618306925</v>
      </c>
      <c r="AG141" s="213">
        <v>1.2278916509182536</v>
      </c>
      <c r="AH141" s="213">
        <v>0</v>
      </c>
      <c r="AI141" s="213">
        <v>0</v>
      </c>
      <c r="AJ141" s="213">
        <v>0</v>
      </c>
      <c r="AK141" s="213">
        <v>0</v>
      </c>
      <c r="AL141" s="213">
        <v>49.592237243785434</v>
      </c>
      <c r="AM141" s="213">
        <v>0</v>
      </c>
      <c r="AN141" s="213">
        <v>11.090371662547851</v>
      </c>
      <c r="AO141" s="213">
        <v>-0.57779716043998641</v>
      </c>
      <c r="AP141" s="209">
        <f t="shared" si="3"/>
        <v>61.332703396811553</v>
      </c>
      <c r="AQ141" s="213">
        <v>0</v>
      </c>
      <c r="AR141" s="213">
        <v>0</v>
      </c>
    </row>
    <row r="142" spans="1:44">
      <c r="A142" s="211">
        <v>425</v>
      </c>
      <c r="B142" s="204" t="s">
        <v>137</v>
      </c>
      <c r="C142" s="212">
        <v>10256</v>
      </c>
      <c r="D142" s="213">
        <v>447.85764430577223</v>
      </c>
      <c r="E142" s="213">
        <v>-196.44998049921998</v>
      </c>
      <c r="F142" s="213">
        <v>-100.51998829953199</v>
      </c>
      <c r="G142" s="223">
        <v>150.88767550702028</v>
      </c>
      <c r="H142" s="213">
        <v>12.912636505460219</v>
      </c>
      <c r="I142" s="213">
        <v>0</v>
      </c>
      <c r="J142" s="213">
        <v>0</v>
      </c>
      <c r="K142" s="213">
        <v>0</v>
      </c>
      <c r="L142" s="213">
        <v>0</v>
      </c>
      <c r="M142" s="213">
        <v>0</v>
      </c>
      <c r="N142" s="213">
        <v>14.513845553822152</v>
      </c>
      <c r="O142" s="213">
        <v>0</v>
      </c>
      <c r="P142" s="213">
        <v>0</v>
      </c>
      <c r="Q142" s="213">
        <v>0</v>
      </c>
      <c r="R142" s="213">
        <v>0</v>
      </c>
      <c r="S142" s="213">
        <v>0</v>
      </c>
      <c r="T142" s="213">
        <v>0</v>
      </c>
      <c r="U142" s="213">
        <v>0</v>
      </c>
      <c r="V142" s="213">
        <v>3.56396255850234</v>
      </c>
      <c r="W142" s="213">
        <v>253.47133385335414</v>
      </c>
      <c r="X142" s="213">
        <v>0.83677847113884551</v>
      </c>
      <c r="Y142" s="213">
        <v>0</v>
      </c>
      <c r="Z142" s="213">
        <v>0</v>
      </c>
      <c r="AA142" s="213">
        <v>0</v>
      </c>
      <c r="AB142" s="213">
        <v>0</v>
      </c>
      <c r="AC142" s="213">
        <v>0</v>
      </c>
      <c r="AD142" s="213">
        <v>0</v>
      </c>
      <c r="AE142" s="213">
        <v>0</v>
      </c>
      <c r="AF142" s="213">
        <v>2.0289586583463337</v>
      </c>
      <c r="AG142" s="213">
        <v>5.8133775351014041</v>
      </c>
      <c r="AH142" s="213">
        <v>0</v>
      </c>
      <c r="AI142" s="213">
        <v>0</v>
      </c>
      <c r="AJ142" s="213">
        <v>0</v>
      </c>
      <c r="AK142" s="213">
        <v>0</v>
      </c>
      <c r="AL142" s="213">
        <v>88.185549921996881</v>
      </c>
      <c r="AM142" s="213">
        <v>0</v>
      </c>
      <c r="AN142" s="213">
        <v>26.035296411856475</v>
      </c>
      <c r="AO142" s="213">
        <v>5.8133775351014041</v>
      </c>
      <c r="AP142" s="209">
        <f t="shared" si="3"/>
        <v>125.84760140405618</v>
      </c>
      <c r="AQ142" s="213">
        <v>0</v>
      </c>
      <c r="AR142" s="213">
        <v>34.682527301092044</v>
      </c>
    </row>
    <row r="143" spans="1:44">
      <c r="A143" s="211">
        <v>426</v>
      </c>
      <c r="B143" s="204" t="s">
        <v>138</v>
      </c>
      <c r="C143" s="212">
        <v>11969</v>
      </c>
      <c r="D143" s="213">
        <v>136.63622691954214</v>
      </c>
      <c r="E143" s="213">
        <v>-196.44999582254155</v>
      </c>
      <c r="F143" s="213">
        <v>-100.52001002590025</v>
      </c>
      <c r="G143" s="223">
        <v>-160.33377892889965</v>
      </c>
      <c r="H143" s="213">
        <v>6.0027571225666305</v>
      </c>
      <c r="I143" s="213">
        <v>0</v>
      </c>
      <c r="J143" s="213">
        <v>0</v>
      </c>
      <c r="K143" s="213">
        <v>0</v>
      </c>
      <c r="L143" s="213">
        <v>0</v>
      </c>
      <c r="M143" s="213">
        <v>2.4687108363271784</v>
      </c>
      <c r="N143" s="213">
        <v>0</v>
      </c>
      <c r="O143" s="213">
        <v>0</v>
      </c>
      <c r="P143" s="213">
        <v>0</v>
      </c>
      <c r="Q143" s="213">
        <v>0</v>
      </c>
      <c r="R143" s="213">
        <v>0</v>
      </c>
      <c r="S143" s="213">
        <v>0</v>
      </c>
      <c r="T143" s="213">
        <v>0</v>
      </c>
      <c r="U143" s="213">
        <v>0</v>
      </c>
      <c r="V143" s="213">
        <v>3.5640404377976438</v>
      </c>
      <c r="W143" s="213">
        <v>0</v>
      </c>
      <c r="X143" s="213">
        <v>0</v>
      </c>
      <c r="Y143" s="213">
        <v>0</v>
      </c>
      <c r="Z143" s="213">
        <v>0</v>
      </c>
      <c r="AA143" s="213">
        <v>0</v>
      </c>
      <c r="AB143" s="213">
        <v>0</v>
      </c>
      <c r="AC143" s="213">
        <v>0</v>
      </c>
      <c r="AD143" s="213">
        <v>0</v>
      </c>
      <c r="AE143" s="213">
        <v>0</v>
      </c>
      <c r="AF143" s="213">
        <v>1.2818948951457934</v>
      </c>
      <c r="AG143" s="213">
        <v>10.336368953128916</v>
      </c>
      <c r="AH143" s="213">
        <v>0</v>
      </c>
      <c r="AI143" s="213">
        <v>0</v>
      </c>
      <c r="AJ143" s="213">
        <v>0</v>
      </c>
      <c r="AK143" s="213">
        <v>0</v>
      </c>
      <c r="AL143" s="213">
        <v>33.80516333862478</v>
      </c>
      <c r="AM143" s="213">
        <v>0</v>
      </c>
      <c r="AN143" s="213">
        <v>79.675411479655779</v>
      </c>
      <c r="AO143" s="213">
        <v>-0.49812014370457014</v>
      </c>
      <c r="AP143" s="209">
        <f t="shared" si="3"/>
        <v>123.31882362770492</v>
      </c>
      <c r="AQ143" s="213">
        <v>0</v>
      </c>
      <c r="AR143" s="213">
        <v>0</v>
      </c>
    </row>
    <row r="144" spans="1:44">
      <c r="A144" s="211">
        <v>430</v>
      </c>
      <c r="B144" s="204" t="s">
        <v>139</v>
      </c>
      <c r="C144" s="212">
        <v>15420</v>
      </c>
      <c r="D144" s="213">
        <v>182.85499351491569</v>
      </c>
      <c r="E144" s="213">
        <v>-196.45</v>
      </c>
      <c r="F144" s="213">
        <v>-100.51997405966277</v>
      </c>
      <c r="G144" s="223">
        <v>-114.11498054474708</v>
      </c>
      <c r="H144" s="213">
        <v>9.121725032425422</v>
      </c>
      <c r="I144" s="213">
        <v>0</v>
      </c>
      <c r="J144" s="213">
        <v>0</v>
      </c>
      <c r="K144" s="213">
        <v>0</v>
      </c>
      <c r="L144" s="213">
        <v>0</v>
      </c>
      <c r="M144" s="213">
        <v>0</v>
      </c>
      <c r="N144" s="213">
        <v>15.503242542153048</v>
      </c>
      <c r="O144" s="213">
        <v>0</v>
      </c>
      <c r="P144" s="213">
        <v>0</v>
      </c>
      <c r="Q144" s="213">
        <v>0</v>
      </c>
      <c r="R144" s="213">
        <v>0</v>
      </c>
      <c r="S144" s="213">
        <v>0</v>
      </c>
      <c r="T144" s="213">
        <v>0</v>
      </c>
      <c r="U144" s="213">
        <v>0</v>
      </c>
      <c r="V144" s="213">
        <v>3.5640077821011675</v>
      </c>
      <c r="W144" s="213">
        <v>0</v>
      </c>
      <c r="X144" s="213">
        <v>0</v>
      </c>
      <c r="Y144" s="213">
        <v>0</v>
      </c>
      <c r="Z144" s="213">
        <v>0</v>
      </c>
      <c r="AA144" s="213">
        <v>0</v>
      </c>
      <c r="AB144" s="213">
        <v>0</v>
      </c>
      <c r="AC144" s="213">
        <v>0</v>
      </c>
      <c r="AD144" s="213">
        <v>0</v>
      </c>
      <c r="AE144" s="213">
        <v>0</v>
      </c>
      <c r="AF144" s="213">
        <v>1.1201037613488976</v>
      </c>
      <c r="AG144" s="213">
        <v>25.615953307392996</v>
      </c>
      <c r="AH144" s="213">
        <v>0</v>
      </c>
      <c r="AI144" s="213">
        <v>0</v>
      </c>
      <c r="AJ144" s="213">
        <v>0</v>
      </c>
      <c r="AK144" s="213">
        <v>0</v>
      </c>
      <c r="AL144" s="213">
        <v>60.196627756160829</v>
      </c>
      <c r="AM144" s="213">
        <v>0</v>
      </c>
      <c r="AN144" s="213">
        <v>27.211348897535668</v>
      </c>
      <c r="AO144" s="213">
        <v>13.339623865110246</v>
      </c>
      <c r="AP144" s="209">
        <f t="shared" si="3"/>
        <v>126.36355382619973</v>
      </c>
      <c r="AQ144" s="213">
        <v>0</v>
      </c>
      <c r="AR144" s="213">
        <v>27.182360570687418</v>
      </c>
    </row>
    <row r="145" spans="1:44">
      <c r="A145" s="211">
        <v>433</v>
      </c>
      <c r="B145" s="204" t="s">
        <v>140</v>
      </c>
      <c r="C145" s="212">
        <v>7692</v>
      </c>
      <c r="D145" s="213">
        <v>185.68213728549142</v>
      </c>
      <c r="E145" s="213">
        <v>-196.44994799791991</v>
      </c>
      <c r="F145" s="213">
        <v>-100.52002080083203</v>
      </c>
      <c r="G145" s="223">
        <v>-111.28783151326053</v>
      </c>
      <c r="H145" s="213">
        <v>6.9726989079563184</v>
      </c>
      <c r="I145" s="213">
        <v>0</v>
      </c>
      <c r="J145" s="213">
        <v>0</v>
      </c>
      <c r="K145" s="213">
        <v>0</v>
      </c>
      <c r="L145" s="213">
        <v>0</v>
      </c>
      <c r="M145" s="213">
        <v>3.4572282891315651</v>
      </c>
      <c r="N145" s="213">
        <v>15.77028081123245</v>
      </c>
      <c r="O145" s="213">
        <v>0</v>
      </c>
      <c r="P145" s="213">
        <v>0</v>
      </c>
      <c r="Q145" s="213">
        <v>0</v>
      </c>
      <c r="R145" s="213">
        <v>0</v>
      </c>
      <c r="S145" s="213">
        <v>0</v>
      </c>
      <c r="T145" s="213">
        <v>0</v>
      </c>
      <c r="U145" s="213">
        <v>0</v>
      </c>
      <c r="V145" s="213">
        <v>3.56396255850234</v>
      </c>
      <c r="W145" s="213">
        <v>102.32852314092564</v>
      </c>
      <c r="X145" s="213">
        <v>0</v>
      </c>
      <c r="Y145" s="213">
        <v>0</v>
      </c>
      <c r="Z145" s="213">
        <v>0</v>
      </c>
      <c r="AA145" s="213">
        <v>0</v>
      </c>
      <c r="AB145" s="213">
        <v>0</v>
      </c>
      <c r="AC145" s="213">
        <v>0</v>
      </c>
      <c r="AD145" s="213">
        <v>0</v>
      </c>
      <c r="AE145" s="213">
        <v>0</v>
      </c>
      <c r="AF145" s="213">
        <v>1.1751170046801873</v>
      </c>
      <c r="AG145" s="213">
        <v>0.96892875715028604</v>
      </c>
      <c r="AH145" s="213">
        <v>0</v>
      </c>
      <c r="AI145" s="213">
        <v>0</v>
      </c>
      <c r="AJ145" s="213">
        <v>0</v>
      </c>
      <c r="AK145" s="213">
        <v>0</v>
      </c>
      <c r="AL145" s="213">
        <v>27.848023920956837</v>
      </c>
      <c r="AM145" s="213">
        <v>0</v>
      </c>
      <c r="AN145" s="213">
        <v>14.877275091003639</v>
      </c>
      <c r="AO145" s="213">
        <v>8.7200988039521583</v>
      </c>
      <c r="AP145" s="209">
        <f t="shared" si="3"/>
        <v>52.414326573062922</v>
      </c>
      <c r="AQ145" s="213">
        <v>0</v>
      </c>
      <c r="AR145" s="213">
        <v>0</v>
      </c>
    </row>
    <row r="146" spans="1:44">
      <c r="A146" s="211">
        <v>434</v>
      </c>
      <c r="B146" s="204" t="s">
        <v>141</v>
      </c>
      <c r="C146" s="212">
        <v>14458</v>
      </c>
      <c r="D146" s="213">
        <v>329.54959192142758</v>
      </c>
      <c r="E146" s="213">
        <v>-196.44999308341403</v>
      </c>
      <c r="F146" s="213">
        <v>-100.51998893346244</v>
      </c>
      <c r="G146" s="223">
        <v>32.579609904551113</v>
      </c>
      <c r="H146" s="213">
        <v>10.864365749066261</v>
      </c>
      <c r="I146" s="213">
        <v>0</v>
      </c>
      <c r="J146" s="213">
        <v>0</v>
      </c>
      <c r="K146" s="213">
        <v>0</v>
      </c>
      <c r="L146" s="213">
        <v>0.78150504910776042</v>
      </c>
      <c r="M146" s="213">
        <v>3.678655415686817</v>
      </c>
      <c r="N146" s="213">
        <v>28.014870659842302</v>
      </c>
      <c r="O146" s="213">
        <v>0</v>
      </c>
      <c r="P146" s="213">
        <v>0</v>
      </c>
      <c r="Q146" s="213">
        <v>0</v>
      </c>
      <c r="R146" s="213">
        <v>0</v>
      </c>
      <c r="S146" s="213">
        <v>0</v>
      </c>
      <c r="T146" s="213">
        <v>0</v>
      </c>
      <c r="U146" s="213">
        <v>0</v>
      </c>
      <c r="V146" s="213">
        <v>3.5639784202517637</v>
      </c>
      <c r="W146" s="213">
        <v>143.11619864434914</v>
      </c>
      <c r="X146" s="213">
        <v>0</v>
      </c>
      <c r="Y146" s="213">
        <v>0</v>
      </c>
      <c r="Z146" s="213">
        <v>0</v>
      </c>
      <c r="AA146" s="213">
        <v>0</v>
      </c>
      <c r="AB146" s="213">
        <v>0</v>
      </c>
      <c r="AC146" s="213">
        <v>4.445082307373081</v>
      </c>
      <c r="AD146" s="213">
        <v>0</v>
      </c>
      <c r="AE146" s="213">
        <v>0</v>
      </c>
      <c r="AF146" s="213">
        <v>1.0538110388712132</v>
      </c>
      <c r="AG146" s="213">
        <v>45.155969013694843</v>
      </c>
      <c r="AH146" s="213">
        <v>0</v>
      </c>
      <c r="AI146" s="213">
        <v>0</v>
      </c>
      <c r="AJ146" s="213">
        <v>0</v>
      </c>
      <c r="AK146" s="213">
        <v>0</v>
      </c>
      <c r="AL146" s="213">
        <v>36.216489140960022</v>
      </c>
      <c r="AM146" s="213">
        <v>0</v>
      </c>
      <c r="AN146" s="213">
        <v>7.9150643242495509</v>
      </c>
      <c r="AO146" s="213">
        <v>44.743602157974827</v>
      </c>
      <c r="AP146" s="209">
        <f t="shared" si="3"/>
        <v>134.03112463687924</v>
      </c>
      <c r="AQ146" s="213">
        <v>0</v>
      </c>
      <c r="AR146" s="213">
        <v>0</v>
      </c>
    </row>
    <row r="147" spans="1:44">
      <c r="A147" s="211">
        <v>435</v>
      </c>
      <c r="B147" s="204" t="s">
        <v>142</v>
      </c>
      <c r="C147" s="212">
        <v>702</v>
      </c>
      <c r="D147" s="213">
        <v>17.522792022792022</v>
      </c>
      <c r="E147" s="213">
        <v>-196.45014245014244</v>
      </c>
      <c r="F147" s="213">
        <v>-100.51994301994301</v>
      </c>
      <c r="G147" s="223">
        <v>-279.44729344729348</v>
      </c>
      <c r="H147" s="213">
        <v>13.279202279202279</v>
      </c>
      <c r="I147" s="213">
        <v>0</v>
      </c>
      <c r="J147" s="213">
        <v>0</v>
      </c>
      <c r="K147" s="213">
        <v>0</v>
      </c>
      <c r="L147" s="213">
        <v>0</v>
      </c>
      <c r="M147" s="213">
        <v>0</v>
      </c>
      <c r="N147" s="213">
        <v>0</v>
      </c>
      <c r="O147" s="213">
        <v>0</v>
      </c>
      <c r="P147" s="213">
        <v>0</v>
      </c>
      <c r="Q147" s="213">
        <v>0</v>
      </c>
      <c r="R147" s="213">
        <v>0</v>
      </c>
      <c r="S147" s="213">
        <v>0</v>
      </c>
      <c r="T147" s="213">
        <v>0</v>
      </c>
      <c r="U147" s="213">
        <v>0</v>
      </c>
      <c r="V147" s="213">
        <v>3.5641025641025643</v>
      </c>
      <c r="W147" s="213">
        <v>0</v>
      </c>
      <c r="X147" s="213">
        <v>0</v>
      </c>
      <c r="Y147" s="213">
        <v>0</v>
      </c>
      <c r="Z147" s="213">
        <v>0</v>
      </c>
      <c r="AA147" s="213">
        <v>0</v>
      </c>
      <c r="AB147" s="213">
        <v>0</v>
      </c>
      <c r="AC147" s="213">
        <v>0</v>
      </c>
      <c r="AD147" s="213">
        <v>0</v>
      </c>
      <c r="AE147" s="213">
        <v>0</v>
      </c>
      <c r="AF147" s="213">
        <v>0.67948717948717952</v>
      </c>
      <c r="AG147" s="213">
        <v>0</v>
      </c>
      <c r="AH147" s="213">
        <v>0</v>
      </c>
      <c r="AI147" s="213">
        <v>0</v>
      </c>
      <c r="AJ147" s="213">
        <v>0</v>
      </c>
      <c r="AK147" s="213">
        <v>0</v>
      </c>
      <c r="AL147" s="213">
        <v>0</v>
      </c>
      <c r="AM147" s="213">
        <v>0</v>
      </c>
      <c r="AN147" s="213">
        <v>0</v>
      </c>
      <c r="AO147" s="213">
        <v>0</v>
      </c>
      <c r="AP147" s="209">
        <f t="shared" si="3"/>
        <v>0</v>
      </c>
      <c r="AQ147" s="213">
        <v>0</v>
      </c>
      <c r="AR147" s="213">
        <v>0</v>
      </c>
    </row>
    <row r="148" spans="1:44">
      <c r="A148" s="211">
        <v>436</v>
      </c>
      <c r="B148" s="204" t="s">
        <v>143</v>
      </c>
      <c r="C148" s="212">
        <v>2033</v>
      </c>
      <c r="D148" s="213">
        <v>181.78996556812592</v>
      </c>
      <c r="E148" s="213">
        <v>-196.45007378258731</v>
      </c>
      <c r="F148" s="213">
        <v>-100.51992129857354</v>
      </c>
      <c r="G148" s="223">
        <v>-115.18002951303492</v>
      </c>
      <c r="H148" s="213">
        <v>4.5853418593212005</v>
      </c>
      <c r="I148" s="213">
        <v>0</v>
      </c>
      <c r="J148" s="213">
        <v>0</v>
      </c>
      <c r="K148" s="213">
        <v>0</v>
      </c>
      <c r="L148" s="213">
        <v>0</v>
      </c>
      <c r="M148" s="213">
        <v>0</v>
      </c>
      <c r="N148" s="213">
        <v>0</v>
      </c>
      <c r="O148" s="213">
        <v>0</v>
      </c>
      <c r="P148" s="213">
        <v>0</v>
      </c>
      <c r="Q148" s="213">
        <v>0</v>
      </c>
      <c r="R148" s="213">
        <v>0</v>
      </c>
      <c r="S148" s="213">
        <v>0</v>
      </c>
      <c r="T148" s="213">
        <v>0</v>
      </c>
      <c r="U148" s="213">
        <v>0</v>
      </c>
      <c r="V148" s="213">
        <v>3.5641908509591738</v>
      </c>
      <c r="W148" s="213">
        <v>0</v>
      </c>
      <c r="X148" s="213">
        <v>0</v>
      </c>
      <c r="Y148" s="213">
        <v>0</v>
      </c>
      <c r="Z148" s="213">
        <v>0</v>
      </c>
      <c r="AA148" s="213">
        <v>0</v>
      </c>
      <c r="AB148" s="213">
        <v>0</v>
      </c>
      <c r="AC148" s="213">
        <v>0</v>
      </c>
      <c r="AD148" s="213">
        <v>0</v>
      </c>
      <c r="AE148" s="213">
        <v>0</v>
      </c>
      <c r="AF148" s="213">
        <v>1.8076733890801771</v>
      </c>
      <c r="AG148" s="213">
        <v>48.390063944909002</v>
      </c>
      <c r="AH148" s="213">
        <v>0</v>
      </c>
      <c r="AI148" s="213">
        <v>0</v>
      </c>
      <c r="AJ148" s="213">
        <v>0</v>
      </c>
      <c r="AK148" s="213">
        <v>0</v>
      </c>
      <c r="AL148" s="213">
        <v>0</v>
      </c>
      <c r="AM148" s="213">
        <v>0</v>
      </c>
      <c r="AN148" s="213">
        <v>75.05263157894737</v>
      </c>
      <c r="AO148" s="213">
        <v>48.390063944909002</v>
      </c>
      <c r="AP148" s="209">
        <f t="shared" si="3"/>
        <v>171.83275946876537</v>
      </c>
      <c r="AQ148" s="213">
        <v>0</v>
      </c>
      <c r="AR148" s="213">
        <v>0</v>
      </c>
    </row>
    <row r="149" spans="1:44">
      <c r="A149" s="211">
        <v>440</v>
      </c>
      <c r="B149" s="204" t="s">
        <v>144</v>
      </c>
      <c r="C149" s="212">
        <v>5843</v>
      </c>
      <c r="D149" s="213">
        <v>33.105083005305495</v>
      </c>
      <c r="E149" s="213">
        <v>-196.44994009926407</v>
      </c>
      <c r="F149" s="213">
        <v>-100.51993838781448</v>
      </c>
      <c r="G149" s="223">
        <v>-263.86479548177306</v>
      </c>
      <c r="H149" s="213">
        <v>4.8139654287181246</v>
      </c>
      <c r="I149" s="213">
        <v>0</v>
      </c>
      <c r="J149" s="213">
        <v>0</v>
      </c>
      <c r="K149" s="213">
        <v>0</v>
      </c>
      <c r="L149" s="213">
        <v>0</v>
      </c>
      <c r="M149" s="213">
        <v>0</v>
      </c>
      <c r="N149" s="213">
        <v>0</v>
      </c>
      <c r="O149" s="213">
        <v>0</v>
      </c>
      <c r="P149" s="213">
        <v>0</v>
      </c>
      <c r="Q149" s="213">
        <v>0</v>
      </c>
      <c r="R149" s="213">
        <v>0</v>
      </c>
      <c r="S149" s="213">
        <v>0</v>
      </c>
      <c r="T149" s="213">
        <v>0</v>
      </c>
      <c r="U149" s="213">
        <v>0</v>
      </c>
      <c r="V149" s="213">
        <v>3.5639226424781789</v>
      </c>
      <c r="W149" s="213">
        <v>0</v>
      </c>
      <c r="X149" s="213">
        <v>0</v>
      </c>
      <c r="Y149" s="213">
        <v>0</v>
      </c>
      <c r="Z149" s="213">
        <v>0</v>
      </c>
      <c r="AA149" s="213">
        <v>0</v>
      </c>
      <c r="AB149" s="213">
        <v>0</v>
      </c>
      <c r="AC149" s="213">
        <v>0</v>
      </c>
      <c r="AD149" s="213">
        <v>0</v>
      </c>
      <c r="AE149" s="213">
        <v>0</v>
      </c>
      <c r="AF149" s="213">
        <v>2.1523190142050317</v>
      </c>
      <c r="AG149" s="213">
        <v>6.3775457812767415</v>
      </c>
      <c r="AH149" s="213">
        <v>0</v>
      </c>
      <c r="AI149" s="213">
        <v>0</v>
      </c>
      <c r="AJ149" s="213">
        <v>0</v>
      </c>
      <c r="AK149" s="213">
        <v>0</v>
      </c>
      <c r="AL149" s="213">
        <v>12.220092418278282</v>
      </c>
      <c r="AM149" s="213">
        <v>0</v>
      </c>
      <c r="AN149" s="213">
        <v>6.5283244908437448</v>
      </c>
      <c r="AO149" s="213">
        <v>-2.5510867704946087</v>
      </c>
      <c r="AP149" s="209">
        <f t="shared" si="3"/>
        <v>22.574875919904159</v>
      </c>
      <c r="AQ149" s="213">
        <v>0</v>
      </c>
      <c r="AR149" s="213">
        <v>0</v>
      </c>
    </row>
    <row r="150" spans="1:44">
      <c r="A150" s="211">
        <v>441</v>
      </c>
      <c r="B150" s="204" t="s">
        <v>145</v>
      </c>
      <c r="C150" s="212">
        <v>4396</v>
      </c>
      <c r="D150" s="213">
        <v>293.45109190172883</v>
      </c>
      <c r="E150" s="213">
        <v>-196.44995450409462</v>
      </c>
      <c r="F150" s="213">
        <v>-100.52001819836215</v>
      </c>
      <c r="G150" s="223">
        <v>-3.5188808007279344</v>
      </c>
      <c r="H150" s="213">
        <v>4.0893994540491354</v>
      </c>
      <c r="I150" s="213">
        <v>0</v>
      </c>
      <c r="J150" s="213">
        <v>0</v>
      </c>
      <c r="K150" s="213">
        <v>0</v>
      </c>
      <c r="L150" s="213">
        <v>0</v>
      </c>
      <c r="M150" s="213">
        <v>0</v>
      </c>
      <c r="N150" s="213">
        <v>0</v>
      </c>
      <c r="O150" s="213">
        <v>0</v>
      </c>
      <c r="P150" s="213">
        <v>0</v>
      </c>
      <c r="Q150" s="213">
        <v>0</v>
      </c>
      <c r="R150" s="213">
        <v>0</v>
      </c>
      <c r="S150" s="213">
        <v>0</v>
      </c>
      <c r="T150" s="213">
        <v>0</v>
      </c>
      <c r="U150" s="213">
        <v>0</v>
      </c>
      <c r="V150" s="213">
        <v>3.563921747042766</v>
      </c>
      <c r="W150" s="213">
        <v>177.81938125568698</v>
      </c>
      <c r="X150" s="213">
        <v>0</v>
      </c>
      <c r="Y150" s="213">
        <v>0</v>
      </c>
      <c r="Z150" s="213">
        <v>0</v>
      </c>
      <c r="AA150" s="213">
        <v>0</v>
      </c>
      <c r="AB150" s="213">
        <v>0</v>
      </c>
      <c r="AC150" s="213">
        <v>0</v>
      </c>
      <c r="AD150" s="213">
        <v>0</v>
      </c>
      <c r="AE150" s="213">
        <v>0</v>
      </c>
      <c r="AF150" s="213">
        <v>0.93039126478616929</v>
      </c>
      <c r="AG150" s="213">
        <v>29.16014558689718</v>
      </c>
      <c r="AH150" s="213">
        <v>0</v>
      </c>
      <c r="AI150" s="213">
        <v>0</v>
      </c>
      <c r="AJ150" s="213">
        <v>0</v>
      </c>
      <c r="AK150" s="213">
        <v>0</v>
      </c>
      <c r="AL150" s="213">
        <v>48.727707006369428</v>
      </c>
      <c r="AM150" s="213">
        <v>0</v>
      </c>
      <c r="AN150" s="213">
        <v>0</v>
      </c>
      <c r="AO150" s="213">
        <v>29.16014558689718</v>
      </c>
      <c r="AP150" s="209">
        <f t="shared" si="3"/>
        <v>107.0479981801638</v>
      </c>
      <c r="AQ150" s="213">
        <v>0</v>
      </c>
      <c r="AR150" s="213">
        <v>0</v>
      </c>
    </row>
    <row r="151" spans="1:44">
      <c r="A151" s="211">
        <v>444</v>
      </c>
      <c r="B151" s="204" t="s">
        <v>146</v>
      </c>
      <c r="C151" s="212">
        <v>45645</v>
      </c>
      <c r="D151" s="213">
        <v>305.94032205060796</v>
      </c>
      <c r="E151" s="213">
        <v>-196.44999452294886</v>
      </c>
      <c r="F151" s="213">
        <v>-100.51999123671816</v>
      </c>
      <c r="G151" s="223">
        <v>8.9703362909409581</v>
      </c>
      <c r="H151" s="213">
        <v>6.7734691642019937</v>
      </c>
      <c r="I151" s="213">
        <v>0</v>
      </c>
      <c r="J151" s="213">
        <v>0</v>
      </c>
      <c r="K151" s="213">
        <v>0</v>
      </c>
      <c r="L151" s="213">
        <v>1.2377478365647936</v>
      </c>
      <c r="M151" s="213">
        <v>0</v>
      </c>
      <c r="N151" s="213">
        <v>15.16378573775879</v>
      </c>
      <c r="O151" s="213">
        <v>8.80490743783547E-2</v>
      </c>
      <c r="P151" s="213">
        <v>0</v>
      </c>
      <c r="Q151" s="213">
        <v>0</v>
      </c>
      <c r="R151" s="213">
        <v>0</v>
      </c>
      <c r="S151" s="213">
        <v>0</v>
      </c>
      <c r="T151" s="213">
        <v>14.242151385693942</v>
      </c>
      <c r="U151" s="213">
        <v>0</v>
      </c>
      <c r="V151" s="213">
        <v>3.5640048198050169</v>
      </c>
      <c r="W151" s="213">
        <v>131.83761638733705</v>
      </c>
      <c r="X151" s="213">
        <v>5.6284587578047978</v>
      </c>
      <c r="Y151" s="213">
        <v>0</v>
      </c>
      <c r="Z151" s="213">
        <v>0</v>
      </c>
      <c r="AA151" s="213">
        <v>0</v>
      </c>
      <c r="AB151" s="213">
        <v>0</v>
      </c>
      <c r="AC151" s="213">
        <v>3.8719246357760984</v>
      </c>
      <c r="AD151" s="213">
        <v>0</v>
      </c>
      <c r="AE151" s="213">
        <v>0</v>
      </c>
      <c r="AF151" s="213">
        <v>1.22547924197612</v>
      </c>
      <c r="AG151" s="213">
        <v>9.4700843465877966</v>
      </c>
      <c r="AH151" s="213">
        <v>0</v>
      </c>
      <c r="AI151" s="213">
        <v>0</v>
      </c>
      <c r="AJ151" s="213">
        <v>0</v>
      </c>
      <c r="AK151" s="213">
        <v>0</v>
      </c>
      <c r="AL151" s="213">
        <v>61.529105049841164</v>
      </c>
      <c r="AM151" s="213">
        <v>0</v>
      </c>
      <c r="AN151" s="213">
        <v>11.699769963851463</v>
      </c>
      <c r="AO151" s="213">
        <v>13.552021031876437</v>
      </c>
      <c r="AP151" s="209">
        <f t="shared" si="3"/>
        <v>96.250980392156862</v>
      </c>
      <c r="AQ151" s="213">
        <v>0</v>
      </c>
      <c r="AR151" s="213">
        <v>26.056654617154123</v>
      </c>
    </row>
    <row r="152" spans="1:44">
      <c r="A152" s="211">
        <v>445</v>
      </c>
      <c r="B152" s="204" t="s">
        <v>147</v>
      </c>
      <c r="C152" s="212">
        <v>14999</v>
      </c>
      <c r="D152" s="213">
        <v>297.42269484632311</v>
      </c>
      <c r="E152" s="213">
        <v>-196.45003000200015</v>
      </c>
      <c r="F152" s="213">
        <v>-100.51996799786653</v>
      </c>
      <c r="G152" s="223">
        <v>0.45269684645643044</v>
      </c>
      <c r="H152" s="213">
        <v>7.4836322421494765</v>
      </c>
      <c r="I152" s="213">
        <v>0</v>
      </c>
      <c r="J152" s="213">
        <v>0</v>
      </c>
      <c r="K152" s="213">
        <v>0</v>
      </c>
      <c r="L152" s="213">
        <v>0.75331688779251949</v>
      </c>
      <c r="M152" s="213">
        <v>1.1820121341422762</v>
      </c>
      <c r="N152" s="213">
        <v>23.258417227815187</v>
      </c>
      <c r="O152" s="213">
        <v>0</v>
      </c>
      <c r="P152" s="213">
        <v>0</v>
      </c>
      <c r="Q152" s="213">
        <v>0</v>
      </c>
      <c r="R152" s="213">
        <v>0</v>
      </c>
      <c r="S152" s="213">
        <v>0</v>
      </c>
      <c r="T152" s="213">
        <v>0</v>
      </c>
      <c r="U152" s="213">
        <v>0</v>
      </c>
      <c r="V152" s="213">
        <v>3.5639709313954264</v>
      </c>
      <c r="W152" s="213">
        <v>159.02233482232148</v>
      </c>
      <c r="X152" s="213">
        <v>0</v>
      </c>
      <c r="Y152" s="213">
        <v>0</v>
      </c>
      <c r="Z152" s="213">
        <v>0</v>
      </c>
      <c r="AA152" s="213">
        <v>0</v>
      </c>
      <c r="AB152" s="213">
        <v>0</v>
      </c>
      <c r="AC152" s="213">
        <v>0</v>
      </c>
      <c r="AD152" s="213">
        <v>0</v>
      </c>
      <c r="AE152" s="213">
        <v>0</v>
      </c>
      <c r="AF152" s="213">
        <v>1.1545436362424162</v>
      </c>
      <c r="AG152" s="213">
        <v>10.931528768584572</v>
      </c>
      <c r="AH152" s="213">
        <v>0</v>
      </c>
      <c r="AI152" s="213">
        <v>0</v>
      </c>
      <c r="AJ152" s="213">
        <v>0</v>
      </c>
      <c r="AK152" s="213">
        <v>0</v>
      </c>
      <c r="AL152" s="213">
        <v>55.538902593506236</v>
      </c>
      <c r="AM152" s="213">
        <v>0</v>
      </c>
      <c r="AN152" s="213">
        <v>27.975131675445031</v>
      </c>
      <c r="AO152" s="213">
        <v>6.5589039269284619</v>
      </c>
      <c r="AP152" s="209">
        <f t="shared" si="3"/>
        <v>101.0044669644643</v>
      </c>
      <c r="AQ152" s="213">
        <v>0</v>
      </c>
      <c r="AR152" s="213">
        <v>0</v>
      </c>
    </row>
    <row r="153" spans="1:44">
      <c r="A153" s="211">
        <v>475</v>
      </c>
      <c r="B153" s="204" t="s">
        <v>148</v>
      </c>
      <c r="C153" s="212">
        <v>5456</v>
      </c>
      <c r="D153" s="213">
        <v>307.72415689149562</v>
      </c>
      <c r="E153" s="213">
        <v>-196.44996334310849</v>
      </c>
      <c r="F153" s="213">
        <v>-100.5199780058651</v>
      </c>
      <c r="G153" s="223">
        <v>10.754215542521994</v>
      </c>
      <c r="H153" s="213">
        <v>10.313782991202347</v>
      </c>
      <c r="I153" s="213">
        <v>0</v>
      </c>
      <c r="J153" s="213">
        <v>0</v>
      </c>
      <c r="K153" s="213">
        <v>0</v>
      </c>
      <c r="L153" s="213">
        <v>0</v>
      </c>
      <c r="M153" s="213">
        <v>0</v>
      </c>
      <c r="N153" s="213">
        <v>34.147910557184751</v>
      </c>
      <c r="O153" s="213">
        <v>0</v>
      </c>
      <c r="P153" s="213">
        <v>0</v>
      </c>
      <c r="Q153" s="213">
        <v>0</v>
      </c>
      <c r="R153" s="213">
        <v>0</v>
      </c>
      <c r="S153" s="213">
        <v>0</v>
      </c>
      <c r="T153" s="213">
        <v>0</v>
      </c>
      <c r="U153" s="213">
        <v>0</v>
      </c>
      <c r="V153" s="213">
        <v>3.563966275659824</v>
      </c>
      <c r="W153" s="213">
        <v>186.06561583577712</v>
      </c>
      <c r="X153" s="213">
        <v>0</v>
      </c>
      <c r="Y153" s="213">
        <v>0</v>
      </c>
      <c r="Z153" s="213">
        <v>0</v>
      </c>
      <c r="AA153" s="213">
        <v>0</v>
      </c>
      <c r="AB153" s="213">
        <v>0</v>
      </c>
      <c r="AC153" s="213">
        <v>0</v>
      </c>
      <c r="AD153" s="213">
        <v>0</v>
      </c>
      <c r="AE153" s="213">
        <v>0</v>
      </c>
      <c r="AF153" s="213">
        <v>1.2067448680351907</v>
      </c>
      <c r="AG153" s="213">
        <v>5.4638929618768328</v>
      </c>
      <c r="AH153" s="213">
        <v>0</v>
      </c>
      <c r="AI153" s="213">
        <v>0</v>
      </c>
      <c r="AJ153" s="213">
        <v>0</v>
      </c>
      <c r="AK153" s="213">
        <v>0</v>
      </c>
      <c r="AL153" s="213">
        <v>34.898460410557185</v>
      </c>
      <c r="AM153" s="213">
        <v>0</v>
      </c>
      <c r="AN153" s="213">
        <v>27.96590909090909</v>
      </c>
      <c r="AO153" s="213">
        <v>4.0978739002932549</v>
      </c>
      <c r="AP153" s="209">
        <f t="shared" si="3"/>
        <v>72.42613636363636</v>
      </c>
      <c r="AQ153" s="213">
        <v>0</v>
      </c>
      <c r="AR153" s="213">
        <v>0</v>
      </c>
    </row>
    <row r="154" spans="1:44">
      <c r="A154" s="211">
        <v>480</v>
      </c>
      <c r="B154" s="204" t="s">
        <v>149</v>
      </c>
      <c r="C154" s="212">
        <v>1930</v>
      </c>
      <c r="D154" s="213">
        <v>54.763212435233157</v>
      </c>
      <c r="E154" s="213">
        <v>-196.45025906735751</v>
      </c>
      <c r="F154" s="213">
        <v>-100.52020725388601</v>
      </c>
      <c r="G154" s="223">
        <v>-242.20725388601036</v>
      </c>
      <c r="H154" s="213">
        <v>8.4082901554404152</v>
      </c>
      <c r="I154" s="213">
        <v>0</v>
      </c>
      <c r="J154" s="213">
        <v>0</v>
      </c>
      <c r="K154" s="213">
        <v>0</v>
      </c>
      <c r="L154" s="213">
        <v>0</v>
      </c>
      <c r="M154" s="213">
        <v>0</v>
      </c>
      <c r="N154" s="213">
        <v>0</v>
      </c>
      <c r="O154" s="213">
        <v>0</v>
      </c>
      <c r="P154" s="213">
        <v>0</v>
      </c>
      <c r="Q154" s="213">
        <v>0</v>
      </c>
      <c r="R154" s="213">
        <v>0</v>
      </c>
      <c r="S154" s="213">
        <v>0</v>
      </c>
      <c r="T154" s="213">
        <v>0</v>
      </c>
      <c r="U154" s="213">
        <v>0</v>
      </c>
      <c r="V154" s="213">
        <v>3.5642487046632123</v>
      </c>
      <c r="W154" s="213">
        <v>0</v>
      </c>
      <c r="X154" s="213">
        <v>0</v>
      </c>
      <c r="Y154" s="213">
        <v>0</v>
      </c>
      <c r="Z154" s="213">
        <v>0</v>
      </c>
      <c r="AA154" s="213">
        <v>0</v>
      </c>
      <c r="AB154" s="213">
        <v>0</v>
      </c>
      <c r="AC154" s="213">
        <v>0</v>
      </c>
      <c r="AD154" s="213">
        <v>0</v>
      </c>
      <c r="AE154" s="213">
        <v>0</v>
      </c>
      <c r="AF154" s="213">
        <v>1.1357512953367876</v>
      </c>
      <c r="AG154" s="213">
        <v>8.4953367875647672</v>
      </c>
      <c r="AH154" s="213">
        <v>0</v>
      </c>
      <c r="AI154" s="213">
        <v>0</v>
      </c>
      <c r="AJ154" s="213">
        <v>0</v>
      </c>
      <c r="AK154" s="213">
        <v>0</v>
      </c>
      <c r="AL154" s="213">
        <v>24.664248704663212</v>
      </c>
      <c r="AM154" s="213">
        <v>0</v>
      </c>
      <c r="AN154" s="213">
        <v>0</v>
      </c>
      <c r="AO154" s="213">
        <v>8.4953367875647672</v>
      </c>
      <c r="AP154" s="209">
        <f t="shared" si="3"/>
        <v>41.654922279792743</v>
      </c>
      <c r="AQ154" s="213">
        <v>0</v>
      </c>
      <c r="AR154" s="213">
        <v>0</v>
      </c>
    </row>
    <row r="155" spans="1:44">
      <c r="A155" s="211">
        <v>481</v>
      </c>
      <c r="B155" s="204" t="s">
        <v>150</v>
      </c>
      <c r="C155" s="212">
        <v>9619</v>
      </c>
      <c r="D155" s="213">
        <v>88.113941158124547</v>
      </c>
      <c r="E155" s="213">
        <v>-196.45004678240983</v>
      </c>
      <c r="F155" s="213">
        <v>-100.52001247530929</v>
      </c>
      <c r="G155" s="223">
        <v>-208.85611809959454</v>
      </c>
      <c r="H155" s="213">
        <v>11.698513358977024</v>
      </c>
      <c r="I155" s="213">
        <v>0</v>
      </c>
      <c r="J155" s="213">
        <v>0</v>
      </c>
      <c r="K155" s="213">
        <v>0</v>
      </c>
      <c r="L155" s="213">
        <v>3.524066950826489</v>
      </c>
      <c r="M155" s="213">
        <v>3.3789375194926707</v>
      </c>
      <c r="N155" s="213">
        <v>0</v>
      </c>
      <c r="O155" s="213">
        <v>0</v>
      </c>
      <c r="P155" s="213">
        <v>0</v>
      </c>
      <c r="Q155" s="213">
        <v>0</v>
      </c>
      <c r="R155" s="213">
        <v>0</v>
      </c>
      <c r="S155" s="213">
        <v>0</v>
      </c>
      <c r="T155" s="213">
        <v>0</v>
      </c>
      <c r="U155" s="213">
        <v>0</v>
      </c>
      <c r="V155" s="213">
        <v>3.5639879405343593</v>
      </c>
      <c r="W155" s="213">
        <v>0</v>
      </c>
      <c r="X155" s="213">
        <v>0</v>
      </c>
      <c r="Y155" s="213">
        <v>0</v>
      </c>
      <c r="Z155" s="213">
        <v>0</v>
      </c>
      <c r="AA155" s="213">
        <v>0</v>
      </c>
      <c r="AB155" s="213">
        <v>0</v>
      </c>
      <c r="AC155" s="213">
        <v>0</v>
      </c>
      <c r="AD155" s="213">
        <v>0</v>
      </c>
      <c r="AE155" s="213">
        <v>0</v>
      </c>
      <c r="AF155" s="213">
        <v>1.3486848944796757</v>
      </c>
      <c r="AG155" s="213">
        <v>3.0991787088054892</v>
      </c>
      <c r="AH155" s="213">
        <v>0</v>
      </c>
      <c r="AI155" s="213">
        <v>0</v>
      </c>
      <c r="AJ155" s="213">
        <v>0</v>
      </c>
      <c r="AK155" s="213">
        <v>0</v>
      </c>
      <c r="AL155" s="213">
        <v>54.435804137644247</v>
      </c>
      <c r="AM155" s="213">
        <v>0</v>
      </c>
      <c r="AN155" s="213">
        <v>3.9655889385591019</v>
      </c>
      <c r="AO155" s="213">
        <v>3.0991787088054892</v>
      </c>
      <c r="AP155" s="209">
        <f t="shared" si="3"/>
        <v>64.599750493814327</v>
      </c>
      <c r="AQ155" s="213">
        <v>0</v>
      </c>
      <c r="AR155" s="213">
        <v>0</v>
      </c>
    </row>
    <row r="156" spans="1:44">
      <c r="A156" s="211">
        <v>483</v>
      </c>
      <c r="B156" s="204" t="s">
        <v>151</v>
      </c>
      <c r="C156" s="212">
        <v>1055</v>
      </c>
      <c r="D156" s="213">
        <v>104.28246445497631</v>
      </c>
      <c r="E156" s="213">
        <v>-196.45023696682463</v>
      </c>
      <c r="F156" s="213">
        <v>-100.52037914691942</v>
      </c>
      <c r="G156" s="223">
        <v>-192.68815165876777</v>
      </c>
      <c r="H156" s="213">
        <v>8.793364928909952</v>
      </c>
      <c r="I156" s="213">
        <v>0</v>
      </c>
      <c r="J156" s="213">
        <v>0</v>
      </c>
      <c r="K156" s="213">
        <v>0</v>
      </c>
      <c r="L156" s="213">
        <v>0</v>
      </c>
      <c r="M156" s="213">
        <v>0</v>
      </c>
      <c r="N156" s="213">
        <v>0</v>
      </c>
      <c r="O156" s="213">
        <v>0</v>
      </c>
      <c r="P156" s="213">
        <v>0</v>
      </c>
      <c r="Q156" s="213">
        <v>0</v>
      </c>
      <c r="R156" s="213">
        <v>0</v>
      </c>
      <c r="S156" s="213">
        <v>0</v>
      </c>
      <c r="T156" s="213">
        <v>0</v>
      </c>
      <c r="U156" s="213">
        <v>0</v>
      </c>
      <c r="V156" s="213">
        <v>3.5639810426540284</v>
      </c>
      <c r="W156" s="213">
        <v>0</v>
      </c>
      <c r="X156" s="213">
        <v>0</v>
      </c>
      <c r="Y156" s="213">
        <v>0</v>
      </c>
      <c r="Z156" s="213">
        <v>0</v>
      </c>
      <c r="AA156" s="213">
        <v>0</v>
      </c>
      <c r="AB156" s="213">
        <v>0</v>
      </c>
      <c r="AC156" s="213">
        <v>0</v>
      </c>
      <c r="AD156" s="213">
        <v>0</v>
      </c>
      <c r="AE156" s="213">
        <v>0</v>
      </c>
      <c r="AF156" s="213">
        <v>1.685308056872038</v>
      </c>
      <c r="AG156" s="213">
        <v>0</v>
      </c>
      <c r="AH156" s="213">
        <v>0</v>
      </c>
      <c r="AI156" s="213">
        <v>0</v>
      </c>
      <c r="AJ156" s="213">
        <v>0</v>
      </c>
      <c r="AK156" s="213">
        <v>0</v>
      </c>
      <c r="AL156" s="213">
        <v>90.239810426540288</v>
      </c>
      <c r="AM156" s="213">
        <v>0</v>
      </c>
      <c r="AN156" s="213">
        <v>0</v>
      </c>
      <c r="AO156" s="213">
        <v>0</v>
      </c>
      <c r="AP156" s="209">
        <f t="shared" si="3"/>
        <v>90.239810426540288</v>
      </c>
      <c r="AQ156" s="213">
        <v>0</v>
      </c>
      <c r="AR156" s="213">
        <v>0</v>
      </c>
    </row>
    <row r="157" spans="1:44">
      <c r="A157" s="211">
        <v>484</v>
      </c>
      <c r="B157" s="204" t="s">
        <v>152</v>
      </c>
      <c r="C157" s="212">
        <v>2966</v>
      </c>
      <c r="D157" s="213">
        <v>462.71982467970332</v>
      </c>
      <c r="E157" s="213">
        <v>-196.45010114632501</v>
      </c>
      <c r="F157" s="213">
        <v>-100.51989211058665</v>
      </c>
      <c r="G157" s="223">
        <v>165.74983142279163</v>
      </c>
      <c r="H157" s="213">
        <v>3.157788267026298</v>
      </c>
      <c r="I157" s="213">
        <v>0</v>
      </c>
      <c r="J157" s="213">
        <v>0</v>
      </c>
      <c r="K157" s="213">
        <v>0</v>
      </c>
      <c r="L157" s="213">
        <v>3.8095077545515847</v>
      </c>
      <c r="M157" s="213">
        <v>0</v>
      </c>
      <c r="N157" s="213">
        <v>70.462238705327039</v>
      </c>
      <c r="O157" s="213">
        <v>0</v>
      </c>
      <c r="P157" s="213">
        <v>0</v>
      </c>
      <c r="Q157" s="213">
        <v>0</v>
      </c>
      <c r="R157" s="213">
        <v>0</v>
      </c>
      <c r="S157" s="213">
        <v>0</v>
      </c>
      <c r="T157" s="213">
        <v>0</v>
      </c>
      <c r="U157" s="213">
        <v>0</v>
      </c>
      <c r="V157" s="213">
        <v>3.5640593391773434</v>
      </c>
      <c r="W157" s="213">
        <v>309.28354686446391</v>
      </c>
      <c r="X157" s="213">
        <v>0</v>
      </c>
      <c r="Y157" s="213">
        <v>0</v>
      </c>
      <c r="Z157" s="213">
        <v>0</v>
      </c>
      <c r="AA157" s="213">
        <v>0</v>
      </c>
      <c r="AB157" s="213">
        <v>0</v>
      </c>
      <c r="AC157" s="213">
        <v>0</v>
      </c>
      <c r="AD157" s="213">
        <v>0</v>
      </c>
      <c r="AE157" s="213">
        <v>0</v>
      </c>
      <c r="AF157" s="213">
        <v>1.0377612946729602</v>
      </c>
      <c r="AG157" s="213">
        <v>12.061024949426837</v>
      </c>
      <c r="AH157" s="213">
        <v>0</v>
      </c>
      <c r="AI157" s="213">
        <v>0</v>
      </c>
      <c r="AJ157" s="213">
        <v>0</v>
      </c>
      <c r="AK157" s="213">
        <v>0</v>
      </c>
      <c r="AL157" s="213">
        <v>24.073499662845585</v>
      </c>
      <c r="AM157" s="213">
        <v>0</v>
      </c>
      <c r="AN157" s="213">
        <v>25.721847606203642</v>
      </c>
      <c r="AO157" s="213">
        <v>9.5485502360080918</v>
      </c>
      <c r="AP157" s="209">
        <f t="shared" si="3"/>
        <v>71.404922454484165</v>
      </c>
      <c r="AQ157" s="213">
        <v>0</v>
      </c>
      <c r="AR157" s="213">
        <v>0</v>
      </c>
    </row>
    <row r="158" spans="1:44">
      <c r="A158" s="211">
        <v>489</v>
      </c>
      <c r="B158" s="204" t="s">
        <v>153</v>
      </c>
      <c r="C158" s="212">
        <v>1752</v>
      </c>
      <c r="D158" s="213">
        <v>23.356164383561644</v>
      </c>
      <c r="E158" s="213">
        <v>-196.44977168949771</v>
      </c>
      <c r="F158" s="213">
        <v>-100.51997716894977</v>
      </c>
      <c r="G158" s="223">
        <v>-273.61358447488584</v>
      </c>
      <c r="H158" s="213">
        <v>5.4138127853881279</v>
      </c>
      <c r="I158" s="213">
        <v>0</v>
      </c>
      <c r="J158" s="213">
        <v>0</v>
      </c>
      <c r="K158" s="213">
        <v>0</v>
      </c>
      <c r="L158" s="213">
        <v>0</v>
      </c>
      <c r="M158" s="213">
        <v>0</v>
      </c>
      <c r="N158" s="213">
        <v>0</v>
      </c>
      <c r="O158" s="213">
        <v>0</v>
      </c>
      <c r="P158" s="213">
        <v>0</v>
      </c>
      <c r="Q158" s="213">
        <v>0</v>
      </c>
      <c r="R158" s="213">
        <v>0</v>
      </c>
      <c r="S158" s="213">
        <v>0</v>
      </c>
      <c r="T158" s="213">
        <v>0</v>
      </c>
      <c r="U158" s="213">
        <v>0</v>
      </c>
      <c r="V158" s="213">
        <v>3.5639269406392695</v>
      </c>
      <c r="W158" s="213">
        <v>0</v>
      </c>
      <c r="X158" s="213">
        <v>0</v>
      </c>
      <c r="Y158" s="213">
        <v>0</v>
      </c>
      <c r="Z158" s="213">
        <v>0</v>
      </c>
      <c r="AA158" s="213">
        <v>0</v>
      </c>
      <c r="AB158" s="213">
        <v>0</v>
      </c>
      <c r="AC158" s="213">
        <v>0</v>
      </c>
      <c r="AD158" s="213">
        <v>0</v>
      </c>
      <c r="AE158" s="213">
        <v>0</v>
      </c>
      <c r="AF158" s="213">
        <v>0.79337899543378998</v>
      </c>
      <c r="AG158" s="213">
        <v>0</v>
      </c>
      <c r="AH158" s="213">
        <v>0</v>
      </c>
      <c r="AI158" s="213">
        <v>0</v>
      </c>
      <c r="AJ158" s="213">
        <v>0</v>
      </c>
      <c r="AK158" s="213">
        <v>0</v>
      </c>
      <c r="AL158" s="213">
        <v>13.585045662100457</v>
      </c>
      <c r="AM158" s="213">
        <v>0</v>
      </c>
      <c r="AN158" s="213">
        <v>0</v>
      </c>
      <c r="AO158" s="213">
        <v>0</v>
      </c>
      <c r="AP158" s="209">
        <f t="shared" si="3"/>
        <v>13.585045662100457</v>
      </c>
      <c r="AQ158" s="213">
        <v>0</v>
      </c>
      <c r="AR158" s="213">
        <v>0</v>
      </c>
    </row>
    <row r="159" spans="1:44">
      <c r="A159" s="211">
        <v>491</v>
      </c>
      <c r="B159" s="204" t="s">
        <v>154</v>
      </c>
      <c r="C159" s="212">
        <v>51919</v>
      </c>
      <c r="D159" s="213">
        <v>360.93734471002909</v>
      </c>
      <c r="E159" s="213">
        <v>-196.45000866734722</v>
      </c>
      <c r="F159" s="213">
        <v>-100.52000231129259</v>
      </c>
      <c r="G159" s="223">
        <v>63.967333731389282</v>
      </c>
      <c r="H159" s="213">
        <v>5.6894778404822901</v>
      </c>
      <c r="I159" s="213">
        <v>0</v>
      </c>
      <c r="J159" s="213">
        <v>0</v>
      </c>
      <c r="K159" s="213">
        <v>0</v>
      </c>
      <c r="L159" s="213">
        <v>0.21762745815597373</v>
      </c>
      <c r="M159" s="213">
        <v>1.650416995704848</v>
      </c>
      <c r="N159" s="213">
        <v>15.537645178065834</v>
      </c>
      <c r="O159" s="213">
        <v>0</v>
      </c>
      <c r="P159" s="213">
        <v>0</v>
      </c>
      <c r="Q159" s="213">
        <v>0</v>
      </c>
      <c r="R159" s="213">
        <v>0</v>
      </c>
      <c r="S159" s="213">
        <v>5.1419133650494038</v>
      </c>
      <c r="T159" s="213">
        <v>6.2605404572507171</v>
      </c>
      <c r="U159" s="213">
        <v>0.67682351354995285</v>
      </c>
      <c r="V159" s="213">
        <v>3.5639939135961787</v>
      </c>
      <c r="W159" s="213">
        <v>113.4067682351355</v>
      </c>
      <c r="X159" s="213">
        <v>87.940156782680717</v>
      </c>
      <c r="Y159" s="213">
        <v>0</v>
      </c>
      <c r="Z159" s="213">
        <v>2.7769987865713901</v>
      </c>
      <c r="AA159" s="213">
        <v>0</v>
      </c>
      <c r="AB159" s="213">
        <v>0</v>
      </c>
      <c r="AC159" s="213">
        <v>5.4464454246037093</v>
      </c>
      <c r="AD159" s="213">
        <v>1.7061961902193803</v>
      </c>
      <c r="AE159" s="213">
        <v>0</v>
      </c>
      <c r="AF159" s="213">
        <v>1.2403359078564686</v>
      </c>
      <c r="AG159" s="213">
        <v>22.335869334925558</v>
      </c>
      <c r="AH159" s="213">
        <v>0</v>
      </c>
      <c r="AI159" s="213">
        <v>27.342475779579729</v>
      </c>
      <c r="AJ159" s="213">
        <v>-2.4637415974883954</v>
      </c>
      <c r="AK159" s="213">
        <v>2.3787052909339548E-2</v>
      </c>
      <c r="AL159" s="213">
        <v>38.507444288218188</v>
      </c>
      <c r="AM159" s="213">
        <v>0.5680194148577592</v>
      </c>
      <c r="AN159" s="213">
        <v>3.673549182380246</v>
      </c>
      <c r="AO159" s="213">
        <v>19.6946012057243</v>
      </c>
      <c r="AP159" s="209">
        <f t="shared" si="3"/>
        <v>109.68200466110673</v>
      </c>
      <c r="AQ159" s="213">
        <v>0</v>
      </c>
      <c r="AR159" s="213">
        <v>0</v>
      </c>
    </row>
    <row r="160" spans="1:44">
      <c r="A160" s="211">
        <v>494</v>
      </c>
      <c r="B160" s="204" t="s">
        <v>155</v>
      </c>
      <c r="C160" s="212">
        <v>8827</v>
      </c>
      <c r="D160" s="213">
        <v>274.89883312563722</v>
      </c>
      <c r="E160" s="213">
        <v>-196.44998300668405</v>
      </c>
      <c r="F160" s="213">
        <v>-100.51999546844908</v>
      </c>
      <c r="G160" s="223">
        <v>-22.071145349495865</v>
      </c>
      <c r="H160" s="213">
        <v>5.3105245270193722</v>
      </c>
      <c r="I160" s="213">
        <v>0</v>
      </c>
      <c r="J160" s="213">
        <v>0</v>
      </c>
      <c r="K160" s="213">
        <v>0</v>
      </c>
      <c r="L160" s="213">
        <v>1.2800498470601562</v>
      </c>
      <c r="M160" s="213">
        <v>1.0041916846040557</v>
      </c>
      <c r="N160" s="213">
        <v>27.400702390393111</v>
      </c>
      <c r="O160" s="213">
        <v>0</v>
      </c>
      <c r="P160" s="213">
        <v>0</v>
      </c>
      <c r="Q160" s="213">
        <v>0</v>
      </c>
      <c r="R160" s="213">
        <v>0</v>
      </c>
      <c r="S160" s="213">
        <v>0</v>
      </c>
      <c r="T160" s="213">
        <v>0</v>
      </c>
      <c r="U160" s="213">
        <v>0</v>
      </c>
      <c r="V160" s="213">
        <v>3.5639515124051209</v>
      </c>
      <c r="W160" s="213">
        <v>174.06785997507646</v>
      </c>
      <c r="X160" s="213">
        <v>0</v>
      </c>
      <c r="Y160" s="213">
        <v>0</v>
      </c>
      <c r="Z160" s="213">
        <v>0</v>
      </c>
      <c r="AA160" s="213">
        <v>0</v>
      </c>
      <c r="AB160" s="213">
        <v>0</v>
      </c>
      <c r="AC160" s="213">
        <v>0</v>
      </c>
      <c r="AD160" s="213">
        <v>0</v>
      </c>
      <c r="AE160" s="213">
        <v>0</v>
      </c>
      <c r="AF160" s="213">
        <v>1.6115327970998075</v>
      </c>
      <c r="AG160" s="213">
        <v>0</v>
      </c>
      <c r="AH160" s="213">
        <v>0</v>
      </c>
      <c r="AI160" s="213">
        <v>0</v>
      </c>
      <c r="AJ160" s="213">
        <v>0</v>
      </c>
      <c r="AK160" s="213">
        <v>0</v>
      </c>
      <c r="AL160" s="213">
        <v>64.712699671462559</v>
      </c>
      <c r="AM160" s="213">
        <v>0</v>
      </c>
      <c r="AN160" s="213">
        <v>0</v>
      </c>
      <c r="AO160" s="213">
        <v>-4.052679279483403</v>
      </c>
      <c r="AP160" s="209">
        <f t="shared" si="3"/>
        <v>60.66002039197916</v>
      </c>
      <c r="AQ160" s="213">
        <v>0</v>
      </c>
      <c r="AR160" s="213">
        <v>0</v>
      </c>
    </row>
    <row r="161" spans="1:44">
      <c r="A161" s="211">
        <v>495</v>
      </c>
      <c r="B161" s="204" t="s">
        <v>156</v>
      </c>
      <c r="C161" s="212">
        <v>1430</v>
      </c>
      <c r="D161" s="213">
        <v>70.9055944055944</v>
      </c>
      <c r="E161" s="213">
        <v>-196.45034965034964</v>
      </c>
      <c r="F161" s="213">
        <v>-100.52027972027972</v>
      </c>
      <c r="G161" s="223">
        <v>-226.06503496503495</v>
      </c>
      <c r="H161" s="213">
        <v>8.1461538461538456</v>
      </c>
      <c r="I161" s="213">
        <v>0</v>
      </c>
      <c r="J161" s="213">
        <v>0</v>
      </c>
      <c r="K161" s="213">
        <v>0</v>
      </c>
      <c r="L161" s="213">
        <v>0</v>
      </c>
      <c r="M161" s="213">
        <v>0</v>
      </c>
      <c r="N161" s="213">
        <v>0</v>
      </c>
      <c r="O161" s="213">
        <v>0</v>
      </c>
      <c r="P161" s="213">
        <v>0</v>
      </c>
      <c r="Q161" s="213">
        <v>0</v>
      </c>
      <c r="R161" s="213">
        <v>0</v>
      </c>
      <c r="S161" s="213">
        <v>0</v>
      </c>
      <c r="T161" s="213">
        <v>0</v>
      </c>
      <c r="U161" s="213">
        <v>0</v>
      </c>
      <c r="V161" s="213">
        <v>3.5643356643356645</v>
      </c>
      <c r="W161" s="213">
        <v>0</v>
      </c>
      <c r="X161" s="213">
        <v>0</v>
      </c>
      <c r="Y161" s="213">
        <v>0</v>
      </c>
      <c r="Z161" s="213">
        <v>0</v>
      </c>
      <c r="AA161" s="213">
        <v>0</v>
      </c>
      <c r="AB161" s="213">
        <v>0</v>
      </c>
      <c r="AC161" s="213">
        <v>0</v>
      </c>
      <c r="AD161" s="213">
        <v>0</v>
      </c>
      <c r="AE161" s="213">
        <v>0</v>
      </c>
      <c r="AF161" s="213">
        <v>0.92517482517482519</v>
      </c>
      <c r="AG161" s="213">
        <v>4.1692307692307695</v>
      </c>
      <c r="AH161" s="213">
        <v>0</v>
      </c>
      <c r="AI161" s="213">
        <v>0</v>
      </c>
      <c r="AJ161" s="213">
        <v>0</v>
      </c>
      <c r="AK161" s="213">
        <v>0</v>
      </c>
      <c r="AL161" s="213">
        <v>49.931468531468532</v>
      </c>
      <c r="AM161" s="213">
        <v>0</v>
      </c>
      <c r="AN161" s="213">
        <v>0</v>
      </c>
      <c r="AO161" s="213">
        <v>4.1692307692307695</v>
      </c>
      <c r="AP161" s="209">
        <f t="shared" si="3"/>
        <v>58.269930069930076</v>
      </c>
      <c r="AQ161" s="213">
        <v>0</v>
      </c>
      <c r="AR161" s="213">
        <v>0</v>
      </c>
    </row>
    <row r="162" spans="1:44">
      <c r="A162" s="211">
        <v>498</v>
      </c>
      <c r="B162" s="204" t="s">
        <v>157</v>
      </c>
      <c r="C162" s="212">
        <v>2325</v>
      </c>
      <c r="D162" s="213">
        <v>384.81204301075269</v>
      </c>
      <c r="E162" s="213">
        <v>-196.44989247311827</v>
      </c>
      <c r="F162" s="213">
        <v>-100.52</v>
      </c>
      <c r="G162" s="223">
        <v>87.84215053763441</v>
      </c>
      <c r="H162" s="213">
        <v>8.0632258064516122</v>
      </c>
      <c r="I162" s="213">
        <v>0</v>
      </c>
      <c r="J162" s="213">
        <v>0</v>
      </c>
      <c r="K162" s="213">
        <v>0</v>
      </c>
      <c r="L162" s="213">
        <v>0</v>
      </c>
      <c r="M162" s="213">
        <v>0</v>
      </c>
      <c r="N162" s="213">
        <v>24.658494623655915</v>
      </c>
      <c r="O162" s="213">
        <v>0</v>
      </c>
      <c r="P162" s="213">
        <v>0</v>
      </c>
      <c r="Q162" s="213">
        <v>0</v>
      </c>
      <c r="R162" s="213">
        <v>0</v>
      </c>
      <c r="S162" s="213">
        <v>0</v>
      </c>
      <c r="T162" s="213">
        <v>0</v>
      </c>
      <c r="U162" s="213">
        <v>0</v>
      </c>
      <c r="V162" s="213">
        <v>3.5638709677419356</v>
      </c>
      <c r="W162" s="213">
        <v>313.08903225806449</v>
      </c>
      <c r="X162" s="213">
        <v>13.788817204301075</v>
      </c>
      <c r="Y162" s="213">
        <v>0</v>
      </c>
      <c r="Z162" s="213">
        <v>0</v>
      </c>
      <c r="AA162" s="213">
        <v>0</v>
      </c>
      <c r="AB162" s="213">
        <v>0</v>
      </c>
      <c r="AC162" s="213">
        <v>0</v>
      </c>
      <c r="AD162" s="213">
        <v>0</v>
      </c>
      <c r="AE162" s="213">
        <v>0</v>
      </c>
      <c r="AF162" s="213">
        <v>1.1746236559139784</v>
      </c>
      <c r="AG162" s="213">
        <v>0</v>
      </c>
      <c r="AH162" s="213">
        <v>0</v>
      </c>
      <c r="AI162" s="213">
        <v>0</v>
      </c>
      <c r="AJ162" s="213">
        <v>0</v>
      </c>
      <c r="AK162" s="213">
        <v>0</v>
      </c>
      <c r="AL162" s="213">
        <v>20.473978494623655</v>
      </c>
      <c r="AM162" s="213">
        <v>0</v>
      </c>
      <c r="AN162" s="213">
        <v>0</v>
      </c>
      <c r="AO162" s="213">
        <v>0</v>
      </c>
      <c r="AP162" s="209">
        <f t="shared" si="3"/>
        <v>20.473978494623655</v>
      </c>
      <c r="AQ162" s="213">
        <v>0</v>
      </c>
      <c r="AR162" s="213">
        <v>0</v>
      </c>
    </row>
    <row r="163" spans="1:44">
      <c r="A163" s="211">
        <v>499</v>
      </c>
      <c r="B163" s="204" t="s">
        <v>158</v>
      </c>
      <c r="C163" s="212">
        <v>19763</v>
      </c>
      <c r="D163" s="213">
        <v>243.6340636543035</v>
      </c>
      <c r="E163" s="213">
        <v>-196.44998229013814</v>
      </c>
      <c r="F163" s="213">
        <v>-100.52001214390528</v>
      </c>
      <c r="G163" s="223">
        <v>-53.335930779739918</v>
      </c>
      <c r="H163" s="213">
        <v>11.935181905581137</v>
      </c>
      <c r="I163" s="213">
        <v>0</v>
      </c>
      <c r="J163" s="213">
        <v>0</v>
      </c>
      <c r="K163" s="213">
        <v>0</v>
      </c>
      <c r="L163" s="213">
        <v>3.4304508424834288</v>
      </c>
      <c r="M163" s="213">
        <v>0</v>
      </c>
      <c r="N163" s="213">
        <v>21.76415523958913</v>
      </c>
      <c r="O163" s="213">
        <v>0.48302383241410718</v>
      </c>
      <c r="P163" s="213">
        <v>0</v>
      </c>
      <c r="Q163" s="213">
        <v>0</v>
      </c>
      <c r="R163" s="213">
        <v>0</v>
      </c>
      <c r="S163" s="213">
        <v>0</v>
      </c>
      <c r="T163" s="213">
        <v>0</v>
      </c>
      <c r="U163" s="213">
        <v>0</v>
      </c>
      <c r="V163" s="213">
        <v>3.5639832009310326</v>
      </c>
      <c r="W163" s="213">
        <v>98.519657946668019</v>
      </c>
      <c r="X163" s="213">
        <v>0</v>
      </c>
      <c r="Y163" s="213">
        <v>0</v>
      </c>
      <c r="Z163" s="213">
        <v>0</v>
      </c>
      <c r="AA163" s="213">
        <v>0</v>
      </c>
      <c r="AB163" s="213">
        <v>0</v>
      </c>
      <c r="AC163" s="213">
        <v>0</v>
      </c>
      <c r="AD163" s="213">
        <v>0</v>
      </c>
      <c r="AE163" s="213">
        <v>0</v>
      </c>
      <c r="AF163" s="213">
        <v>1.3867833830896119</v>
      </c>
      <c r="AG163" s="213">
        <v>6.7125436421595914</v>
      </c>
      <c r="AH163" s="213">
        <v>0</v>
      </c>
      <c r="AI163" s="213">
        <v>0</v>
      </c>
      <c r="AJ163" s="213">
        <v>0</v>
      </c>
      <c r="AK163" s="213">
        <v>0</v>
      </c>
      <c r="AL163" s="213">
        <v>32.516419571927337</v>
      </c>
      <c r="AM163" s="213">
        <v>0</v>
      </c>
      <c r="AN163" s="213">
        <v>42.463138187522141</v>
      </c>
      <c r="AO163" s="213">
        <v>2.1118251277640034</v>
      </c>
      <c r="AP163" s="209">
        <f t="shared" si="3"/>
        <v>83.803926529373086</v>
      </c>
      <c r="AQ163" s="213">
        <v>0</v>
      </c>
      <c r="AR163" s="213">
        <v>18.746900774173962</v>
      </c>
    </row>
    <row r="164" spans="1:44">
      <c r="A164" s="211">
        <v>500</v>
      </c>
      <c r="B164" s="204" t="s">
        <v>159</v>
      </c>
      <c r="C164" s="212">
        <v>10551</v>
      </c>
      <c r="D164" s="213">
        <v>237.30347834328501</v>
      </c>
      <c r="E164" s="213">
        <v>-196.45000473888732</v>
      </c>
      <c r="F164" s="213">
        <v>-100.52004549331816</v>
      </c>
      <c r="G164" s="223">
        <v>-59.66657188892048</v>
      </c>
      <c r="H164" s="213">
        <v>12.443370296654345</v>
      </c>
      <c r="I164" s="213">
        <v>0</v>
      </c>
      <c r="J164" s="213">
        <v>0</v>
      </c>
      <c r="K164" s="213">
        <v>0</v>
      </c>
      <c r="L164" s="213">
        <v>0</v>
      </c>
      <c r="M164" s="213">
        <v>0</v>
      </c>
      <c r="N164" s="213">
        <v>0</v>
      </c>
      <c r="O164" s="213">
        <v>0</v>
      </c>
      <c r="P164" s="213">
        <v>0</v>
      </c>
      <c r="Q164" s="213">
        <v>0</v>
      </c>
      <c r="R164" s="213">
        <v>0</v>
      </c>
      <c r="S164" s="213">
        <v>0</v>
      </c>
      <c r="T164" s="213">
        <v>0</v>
      </c>
      <c r="U164" s="213">
        <v>0</v>
      </c>
      <c r="V164" s="213">
        <v>3.5640223675480995</v>
      </c>
      <c r="W164" s="213">
        <v>173.38868353710549</v>
      </c>
      <c r="X164" s="213">
        <v>0</v>
      </c>
      <c r="Y164" s="213">
        <v>0</v>
      </c>
      <c r="Z164" s="213">
        <v>0</v>
      </c>
      <c r="AA164" s="213">
        <v>0</v>
      </c>
      <c r="AB164" s="213">
        <v>0</v>
      </c>
      <c r="AC164" s="213">
        <v>0</v>
      </c>
      <c r="AD164" s="213">
        <v>0</v>
      </c>
      <c r="AE164" s="213">
        <v>0</v>
      </c>
      <c r="AF164" s="213">
        <v>1.4321865226044925</v>
      </c>
      <c r="AG164" s="213">
        <v>0</v>
      </c>
      <c r="AH164" s="213">
        <v>0</v>
      </c>
      <c r="AI164" s="213">
        <v>0</v>
      </c>
      <c r="AJ164" s="213">
        <v>0</v>
      </c>
      <c r="AK164" s="213">
        <v>0</v>
      </c>
      <c r="AL164" s="213">
        <v>42.859918491138281</v>
      </c>
      <c r="AM164" s="213">
        <v>0</v>
      </c>
      <c r="AN164" s="213">
        <v>3.6152971282342907</v>
      </c>
      <c r="AO164" s="213">
        <v>0</v>
      </c>
      <c r="AP164" s="209">
        <f t="shared" si="3"/>
        <v>46.47521561937257</v>
      </c>
      <c r="AQ164" s="213">
        <v>0</v>
      </c>
      <c r="AR164" s="213">
        <v>0</v>
      </c>
    </row>
    <row r="165" spans="1:44">
      <c r="A165" s="211">
        <v>503</v>
      </c>
      <c r="B165" s="204" t="s">
        <v>160</v>
      </c>
      <c r="C165" s="212">
        <v>7515</v>
      </c>
      <c r="D165" s="213">
        <v>270.69673985362607</v>
      </c>
      <c r="E165" s="213">
        <v>-196.45003326679972</v>
      </c>
      <c r="F165" s="213">
        <v>-100.52002661343978</v>
      </c>
      <c r="G165" s="223">
        <v>-26.27332002661344</v>
      </c>
      <c r="H165" s="213">
        <v>8.7342648037258819</v>
      </c>
      <c r="I165" s="213">
        <v>0</v>
      </c>
      <c r="J165" s="213">
        <v>0</v>
      </c>
      <c r="K165" s="213">
        <v>0</v>
      </c>
      <c r="L165" s="213">
        <v>0</v>
      </c>
      <c r="M165" s="213">
        <v>4.3249500998003994</v>
      </c>
      <c r="N165" s="213">
        <v>0</v>
      </c>
      <c r="O165" s="213">
        <v>0</v>
      </c>
      <c r="P165" s="213">
        <v>0</v>
      </c>
      <c r="Q165" s="213">
        <v>0</v>
      </c>
      <c r="R165" s="213">
        <v>0</v>
      </c>
      <c r="S165" s="213">
        <v>0</v>
      </c>
      <c r="T165" s="213">
        <v>0</v>
      </c>
      <c r="U165" s="213">
        <v>0</v>
      </c>
      <c r="V165" s="213">
        <v>3.5639387890884895</v>
      </c>
      <c r="W165" s="213">
        <v>170.31616766467067</v>
      </c>
      <c r="X165" s="213">
        <v>0</v>
      </c>
      <c r="Y165" s="213">
        <v>0</v>
      </c>
      <c r="Z165" s="213">
        <v>0</v>
      </c>
      <c r="AA165" s="213">
        <v>0</v>
      </c>
      <c r="AB165" s="213">
        <v>0</v>
      </c>
      <c r="AC165" s="213">
        <v>0</v>
      </c>
      <c r="AD165" s="213">
        <v>0</v>
      </c>
      <c r="AE165" s="213">
        <v>0</v>
      </c>
      <c r="AF165" s="213">
        <v>1.1459747172322023</v>
      </c>
      <c r="AG165" s="213">
        <v>5.3552894211576847</v>
      </c>
      <c r="AH165" s="213">
        <v>0</v>
      </c>
      <c r="AI165" s="213">
        <v>0</v>
      </c>
      <c r="AJ165" s="213">
        <v>0</v>
      </c>
      <c r="AK165" s="213">
        <v>0</v>
      </c>
      <c r="AL165" s="213">
        <v>66.509248170326018</v>
      </c>
      <c r="AM165" s="213">
        <v>0</v>
      </c>
      <c r="AN165" s="213">
        <v>10.151829673985363</v>
      </c>
      <c r="AO165" s="213">
        <v>0.59507651363938785</v>
      </c>
      <c r="AP165" s="209">
        <f t="shared" si="3"/>
        <v>82.611443779108441</v>
      </c>
      <c r="AQ165" s="213">
        <v>0</v>
      </c>
      <c r="AR165" s="213">
        <v>0</v>
      </c>
    </row>
    <row r="166" spans="1:44">
      <c r="A166" s="211">
        <v>504</v>
      </c>
      <c r="B166" s="204" t="s">
        <v>161</v>
      </c>
      <c r="C166" s="212">
        <v>1715</v>
      </c>
      <c r="D166" s="213">
        <v>29.310204081632651</v>
      </c>
      <c r="E166" s="213">
        <v>-196.45014577259477</v>
      </c>
      <c r="F166" s="213">
        <v>-100.5201166180758</v>
      </c>
      <c r="G166" s="223">
        <v>-267.66005830903788</v>
      </c>
      <c r="H166" s="213">
        <v>4.7527696793002914</v>
      </c>
      <c r="I166" s="213">
        <v>0</v>
      </c>
      <c r="J166" s="213">
        <v>0</v>
      </c>
      <c r="K166" s="213">
        <v>0</v>
      </c>
      <c r="L166" s="213">
        <v>0</v>
      </c>
      <c r="M166" s="213">
        <v>0</v>
      </c>
      <c r="N166" s="213">
        <v>0</v>
      </c>
      <c r="O166" s="213">
        <v>0</v>
      </c>
      <c r="P166" s="213">
        <v>0</v>
      </c>
      <c r="Q166" s="213">
        <v>0</v>
      </c>
      <c r="R166" s="213">
        <v>0</v>
      </c>
      <c r="S166" s="213">
        <v>0</v>
      </c>
      <c r="T166" s="213">
        <v>0</v>
      </c>
      <c r="U166" s="213">
        <v>0</v>
      </c>
      <c r="V166" s="213">
        <v>3.5638483965014576</v>
      </c>
      <c r="W166" s="213">
        <v>0</v>
      </c>
      <c r="X166" s="213">
        <v>0</v>
      </c>
      <c r="Y166" s="213">
        <v>0</v>
      </c>
      <c r="Z166" s="213">
        <v>0</v>
      </c>
      <c r="AA166" s="213">
        <v>0</v>
      </c>
      <c r="AB166" s="213">
        <v>0</v>
      </c>
      <c r="AC166" s="213">
        <v>0</v>
      </c>
      <c r="AD166" s="213">
        <v>0</v>
      </c>
      <c r="AE166" s="213">
        <v>0</v>
      </c>
      <c r="AF166" s="213">
        <v>1.0314868804664723</v>
      </c>
      <c r="AG166" s="213">
        <v>5.2145772594752184</v>
      </c>
      <c r="AH166" s="213">
        <v>0</v>
      </c>
      <c r="AI166" s="213">
        <v>0</v>
      </c>
      <c r="AJ166" s="213">
        <v>0</v>
      </c>
      <c r="AK166" s="213">
        <v>0</v>
      </c>
      <c r="AL166" s="213">
        <v>13.878134110787173</v>
      </c>
      <c r="AM166" s="213">
        <v>0</v>
      </c>
      <c r="AN166" s="213">
        <v>0</v>
      </c>
      <c r="AO166" s="213">
        <v>0.8693877551020408</v>
      </c>
      <c r="AP166" s="209">
        <f t="shared" si="3"/>
        <v>19.962099125364432</v>
      </c>
      <c r="AQ166" s="213">
        <v>0</v>
      </c>
      <c r="AR166" s="213">
        <v>0</v>
      </c>
    </row>
    <row r="167" spans="1:44">
      <c r="A167" s="211">
        <v>505</v>
      </c>
      <c r="B167" s="204" t="s">
        <v>162</v>
      </c>
      <c r="C167" s="212">
        <v>20957</v>
      </c>
      <c r="D167" s="213">
        <v>207.81137567399915</v>
      </c>
      <c r="E167" s="213">
        <v>-196.45001670086367</v>
      </c>
      <c r="F167" s="213">
        <v>-100.52001717803121</v>
      </c>
      <c r="G167" s="223">
        <v>-89.158658204895744</v>
      </c>
      <c r="H167" s="213">
        <v>4.5965548504079781</v>
      </c>
      <c r="I167" s="213">
        <v>0</v>
      </c>
      <c r="J167" s="213">
        <v>0</v>
      </c>
      <c r="K167" s="213">
        <v>0</v>
      </c>
      <c r="L167" s="213">
        <v>1.0783509090041514</v>
      </c>
      <c r="M167" s="213">
        <v>2.2558572314739704</v>
      </c>
      <c r="N167" s="213">
        <v>15.870019563868874</v>
      </c>
      <c r="O167" s="213">
        <v>0</v>
      </c>
      <c r="P167" s="213">
        <v>0</v>
      </c>
      <c r="Q167" s="213">
        <v>0</v>
      </c>
      <c r="R167" s="213">
        <v>0</v>
      </c>
      <c r="S167" s="213">
        <v>0</v>
      </c>
      <c r="T167" s="213">
        <v>0</v>
      </c>
      <c r="U167" s="213">
        <v>0</v>
      </c>
      <c r="V167" s="213">
        <v>3.5640120246218445</v>
      </c>
      <c r="W167" s="213">
        <v>103.68755069905043</v>
      </c>
      <c r="X167" s="213">
        <v>0</v>
      </c>
      <c r="Y167" s="213">
        <v>0</v>
      </c>
      <c r="Z167" s="213">
        <v>0</v>
      </c>
      <c r="AA167" s="213">
        <v>0</v>
      </c>
      <c r="AB167" s="213">
        <v>0</v>
      </c>
      <c r="AC167" s="213">
        <v>0</v>
      </c>
      <c r="AD167" s="213">
        <v>0</v>
      </c>
      <c r="AE167" s="213">
        <v>0</v>
      </c>
      <c r="AF167" s="213">
        <v>1.4083122584339363</v>
      </c>
      <c r="AG167" s="213">
        <v>14.082693133559193</v>
      </c>
      <c r="AH167" s="213">
        <v>0</v>
      </c>
      <c r="AI167" s="213">
        <v>0</v>
      </c>
      <c r="AJ167" s="213">
        <v>0</v>
      </c>
      <c r="AK167" s="213">
        <v>0</v>
      </c>
      <c r="AL167" s="213">
        <v>47.699289020375055</v>
      </c>
      <c r="AM167" s="213">
        <v>0</v>
      </c>
      <c r="AN167" s="213">
        <v>5.4605143866011359</v>
      </c>
      <c r="AO167" s="213">
        <v>8.1082215966025668</v>
      </c>
      <c r="AP167" s="209">
        <f t="shared" si="3"/>
        <v>75.350718137137946</v>
      </c>
      <c r="AQ167" s="213">
        <v>0</v>
      </c>
      <c r="AR167" s="213">
        <v>0</v>
      </c>
    </row>
    <row r="168" spans="1:44">
      <c r="A168" s="211">
        <v>507</v>
      </c>
      <c r="B168" s="204" t="s">
        <v>451</v>
      </c>
      <c r="C168" s="212">
        <v>7099</v>
      </c>
      <c r="D168" s="213">
        <v>289.00817016481193</v>
      </c>
      <c r="E168" s="213">
        <v>-196.45006338920976</v>
      </c>
      <c r="F168" s="213">
        <v>-100.51993238484293</v>
      </c>
      <c r="G168" s="223">
        <v>-7.961825609240738</v>
      </c>
      <c r="H168" s="213">
        <v>6.2753909001267782</v>
      </c>
      <c r="I168" s="213">
        <v>0</v>
      </c>
      <c r="J168" s="213">
        <v>0</v>
      </c>
      <c r="K168" s="213">
        <v>0</v>
      </c>
      <c r="L168" s="213">
        <v>0</v>
      </c>
      <c r="M168" s="213">
        <v>0</v>
      </c>
      <c r="N168" s="213">
        <v>33.295957177067194</v>
      </c>
      <c r="O168" s="213">
        <v>0.19819692914494999</v>
      </c>
      <c r="P168" s="213">
        <v>0</v>
      </c>
      <c r="Q168" s="213">
        <v>0</v>
      </c>
      <c r="R168" s="213">
        <v>0</v>
      </c>
      <c r="S168" s="213">
        <v>0</v>
      </c>
      <c r="T168" s="213">
        <v>0</v>
      </c>
      <c r="U168" s="213">
        <v>0</v>
      </c>
      <c r="V168" s="213">
        <v>3.5640231018453301</v>
      </c>
      <c r="W168" s="213">
        <v>184.95647274263982</v>
      </c>
      <c r="X168" s="213">
        <v>0</v>
      </c>
      <c r="Y168" s="213">
        <v>0</v>
      </c>
      <c r="Z168" s="213">
        <v>0</v>
      </c>
      <c r="AA168" s="213">
        <v>0</v>
      </c>
      <c r="AB168" s="213">
        <v>0</v>
      </c>
      <c r="AC168" s="213">
        <v>0</v>
      </c>
      <c r="AD168" s="213">
        <v>0</v>
      </c>
      <c r="AE168" s="213">
        <v>0</v>
      </c>
      <c r="AF168" s="213">
        <v>0.8729398506831948</v>
      </c>
      <c r="AG168" s="213">
        <v>16.16748837864488</v>
      </c>
      <c r="AH168" s="213">
        <v>0</v>
      </c>
      <c r="AI168" s="213">
        <v>0</v>
      </c>
      <c r="AJ168" s="213">
        <v>0</v>
      </c>
      <c r="AK168" s="213">
        <v>0</v>
      </c>
      <c r="AL168" s="213">
        <v>16.763487815185236</v>
      </c>
      <c r="AM168" s="213">
        <v>0</v>
      </c>
      <c r="AN168" s="213">
        <v>10.746724890829695</v>
      </c>
      <c r="AO168" s="213">
        <v>16.16748837864488</v>
      </c>
      <c r="AP168" s="209">
        <f t="shared" si="3"/>
        <v>59.845189463304692</v>
      </c>
      <c r="AQ168" s="213">
        <v>0</v>
      </c>
      <c r="AR168" s="213">
        <v>0</v>
      </c>
    </row>
    <row r="169" spans="1:44">
      <c r="A169" s="211">
        <v>508</v>
      </c>
      <c r="B169" s="204" t="s">
        <v>164</v>
      </c>
      <c r="C169" s="212">
        <v>9271</v>
      </c>
      <c r="D169" s="213">
        <v>272.56358537374609</v>
      </c>
      <c r="E169" s="213">
        <v>-196.45000539316146</v>
      </c>
      <c r="F169" s="213">
        <v>-100.52000862905835</v>
      </c>
      <c r="G169" s="223">
        <v>-24.406428648473735</v>
      </c>
      <c r="H169" s="213">
        <v>6.0680616977672308</v>
      </c>
      <c r="I169" s="213">
        <v>0</v>
      </c>
      <c r="J169" s="213">
        <v>0</v>
      </c>
      <c r="K169" s="213">
        <v>0</v>
      </c>
      <c r="L169" s="213">
        <v>1.2187466292740805</v>
      </c>
      <c r="M169" s="213">
        <v>0</v>
      </c>
      <c r="N169" s="213">
        <v>18.977888037967858</v>
      </c>
      <c r="O169" s="213">
        <v>0.54190486463164711</v>
      </c>
      <c r="P169" s="213">
        <v>0</v>
      </c>
      <c r="Q169" s="213">
        <v>0</v>
      </c>
      <c r="R169" s="213">
        <v>0</v>
      </c>
      <c r="S169" s="213">
        <v>0</v>
      </c>
      <c r="T169" s="213">
        <v>0</v>
      </c>
      <c r="U169" s="213">
        <v>0</v>
      </c>
      <c r="V169" s="213">
        <v>3.5640168266637904</v>
      </c>
      <c r="W169" s="213">
        <v>150.00636393053608</v>
      </c>
      <c r="X169" s="213">
        <v>0</v>
      </c>
      <c r="Y169" s="213">
        <v>0</v>
      </c>
      <c r="Z169" s="213">
        <v>0</v>
      </c>
      <c r="AA169" s="213">
        <v>0</v>
      </c>
      <c r="AB169" s="213">
        <v>0</v>
      </c>
      <c r="AC169" s="213">
        <v>0</v>
      </c>
      <c r="AD169" s="213">
        <v>0</v>
      </c>
      <c r="AE169" s="213">
        <v>0</v>
      </c>
      <c r="AF169" s="213">
        <v>0.94854923956423254</v>
      </c>
      <c r="AG169" s="213">
        <v>28.939812317980799</v>
      </c>
      <c r="AH169" s="213">
        <v>0</v>
      </c>
      <c r="AI169" s="213">
        <v>0</v>
      </c>
      <c r="AJ169" s="213">
        <v>0</v>
      </c>
      <c r="AK169" s="213">
        <v>0</v>
      </c>
      <c r="AL169" s="213">
        <v>41.075719987056409</v>
      </c>
      <c r="AM169" s="213">
        <v>0</v>
      </c>
      <c r="AN169" s="213">
        <v>0</v>
      </c>
      <c r="AO169" s="213">
        <v>21.222521842303959</v>
      </c>
      <c r="AP169" s="209">
        <f t="shared" si="3"/>
        <v>91.238054147341174</v>
      </c>
      <c r="AQ169" s="213">
        <v>0</v>
      </c>
      <c r="AR169" s="213">
        <v>0</v>
      </c>
    </row>
    <row r="170" spans="1:44">
      <c r="A170" s="211">
        <v>529</v>
      </c>
      <c r="B170" s="204" t="s">
        <v>165</v>
      </c>
      <c r="C170" s="212">
        <v>19999</v>
      </c>
      <c r="D170" s="213">
        <v>253.92034601730086</v>
      </c>
      <c r="E170" s="213">
        <v>-196.45002250112506</v>
      </c>
      <c r="F170" s="213">
        <v>-100.51997599879994</v>
      </c>
      <c r="G170" s="223">
        <v>-43.049652482624133</v>
      </c>
      <c r="H170" s="213">
        <v>14.459122956147807</v>
      </c>
      <c r="I170" s="213">
        <v>0</v>
      </c>
      <c r="J170" s="213">
        <v>0</v>
      </c>
      <c r="K170" s="213">
        <v>0</v>
      </c>
      <c r="L170" s="213">
        <v>0</v>
      </c>
      <c r="M170" s="213">
        <v>1.4774738736936848</v>
      </c>
      <c r="N170" s="213">
        <v>15.427421371068553</v>
      </c>
      <c r="O170" s="213">
        <v>0</v>
      </c>
      <c r="P170" s="213">
        <v>0</v>
      </c>
      <c r="Q170" s="213">
        <v>0</v>
      </c>
      <c r="R170" s="213">
        <v>0</v>
      </c>
      <c r="S170" s="213">
        <v>0</v>
      </c>
      <c r="T170" s="213">
        <v>0</v>
      </c>
      <c r="U170" s="213">
        <v>0</v>
      </c>
      <c r="V170" s="213">
        <v>3.5639781989099455</v>
      </c>
      <c r="W170" s="213">
        <v>132.61158057902895</v>
      </c>
      <c r="X170" s="213">
        <v>0</v>
      </c>
      <c r="Y170" s="213">
        <v>0</v>
      </c>
      <c r="Z170" s="213">
        <v>0</v>
      </c>
      <c r="AA170" s="213">
        <v>0</v>
      </c>
      <c r="AB170" s="213">
        <v>0</v>
      </c>
      <c r="AC170" s="213">
        <v>4.1775588779438975</v>
      </c>
      <c r="AD170" s="213">
        <v>0</v>
      </c>
      <c r="AE170" s="213">
        <v>0</v>
      </c>
      <c r="AF170" s="213">
        <v>1.1358567928396419</v>
      </c>
      <c r="AG170" s="213">
        <v>10.807090354517726</v>
      </c>
      <c r="AH170" s="213">
        <v>0</v>
      </c>
      <c r="AI170" s="213">
        <v>0</v>
      </c>
      <c r="AJ170" s="213">
        <v>0</v>
      </c>
      <c r="AK170" s="213">
        <v>0</v>
      </c>
      <c r="AL170" s="213">
        <v>39.273313665683283</v>
      </c>
      <c r="AM170" s="213">
        <v>0</v>
      </c>
      <c r="AN170" s="213">
        <v>5.7220861043052151</v>
      </c>
      <c r="AO170" s="213">
        <v>8.571128556427821</v>
      </c>
      <c r="AP170" s="209">
        <f t="shared" si="3"/>
        <v>64.373618680934044</v>
      </c>
      <c r="AQ170" s="213">
        <v>0</v>
      </c>
      <c r="AR170" s="213">
        <v>16.693734686734338</v>
      </c>
    </row>
    <row r="171" spans="1:44">
      <c r="A171" s="211">
        <v>531</v>
      </c>
      <c r="B171" s="204" t="s">
        <v>166</v>
      </c>
      <c r="C171" s="212">
        <v>4966</v>
      </c>
      <c r="D171" s="213">
        <v>235.40314136125656</v>
      </c>
      <c r="E171" s="213">
        <v>-196.45006041079338</v>
      </c>
      <c r="F171" s="213">
        <v>-100.51993556182038</v>
      </c>
      <c r="G171" s="223">
        <v>-61.566854611357229</v>
      </c>
      <c r="H171" s="213">
        <v>1.8771647200966572</v>
      </c>
      <c r="I171" s="213">
        <v>0</v>
      </c>
      <c r="J171" s="213">
        <v>0</v>
      </c>
      <c r="K171" s="213">
        <v>0</v>
      </c>
      <c r="L171" s="213">
        <v>0</v>
      </c>
      <c r="M171" s="213">
        <v>7.1399516713652842</v>
      </c>
      <c r="N171" s="213">
        <v>0</v>
      </c>
      <c r="O171" s="213">
        <v>0</v>
      </c>
      <c r="P171" s="213">
        <v>0</v>
      </c>
      <c r="Q171" s="213">
        <v>0</v>
      </c>
      <c r="R171" s="213">
        <v>0</v>
      </c>
      <c r="S171" s="213">
        <v>0</v>
      </c>
      <c r="T171" s="213">
        <v>0</v>
      </c>
      <c r="U171" s="213">
        <v>0</v>
      </c>
      <c r="V171" s="213">
        <v>3.5640354409987918</v>
      </c>
      <c r="W171" s="213">
        <v>192.44361659283126</v>
      </c>
      <c r="X171" s="213">
        <v>0</v>
      </c>
      <c r="Y171" s="213">
        <v>0</v>
      </c>
      <c r="Z171" s="213">
        <v>0</v>
      </c>
      <c r="AA171" s="213">
        <v>0</v>
      </c>
      <c r="AB171" s="213">
        <v>0</v>
      </c>
      <c r="AC171" s="213">
        <v>0</v>
      </c>
      <c r="AD171" s="213">
        <v>0</v>
      </c>
      <c r="AE171" s="213">
        <v>0</v>
      </c>
      <c r="AF171" s="213">
        <v>1.1250503423278293</v>
      </c>
      <c r="AG171" s="213">
        <v>1.2005638340716875</v>
      </c>
      <c r="AH171" s="213">
        <v>0</v>
      </c>
      <c r="AI171" s="213">
        <v>0</v>
      </c>
      <c r="AJ171" s="213">
        <v>0</v>
      </c>
      <c r="AK171" s="213">
        <v>0</v>
      </c>
      <c r="AL171" s="213">
        <v>19.170962545308097</v>
      </c>
      <c r="AM171" s="213">
        <v>0</v>
      </c>
      <c r="AN171" s="213">
        <v>7.6812323801852598</v>
      </c>
      <c r="AO171" s="213">
        <v>1.2005638340716875</v>
      </c>
      <c r="AP171" s="209">
        <f t="shared" si="3"/>
        <v>29.253322593636732</v>
      </c>
      <c r="AQ171" s="213">
        <v>0</v>
      </c>
      <c r="AR171" s="213">
        <v>0</v>
      </c>
    </row>
    <row r="172" spans="1:44">
      <c r="A172" s="211">
        <v>535</v>
      </c>
      <c r="B172" s="204" t="s">
        <v>167</v>
      </c>
      <c r="C172" s="212">
        <v>10454</v>
      </c>
      <c r="D172" s="213">
        <v>237.02678400612206</v>
      </c>
      <c r="E172" s="213">
        <v>-196.44997130285057</v>
      </c>
      <c r="F172" s="213">
        <v>-100.51999234742682</v>
      </c>
      <c r="G172" s="223">
        <v>-59.94317964415535</v>
      </c>
      <c r="H172" s="213">
        <v>2.7190549072125503</v>
      </c>
      <c r="I172" s="213">
        <v>0</v>
      </c>
      <c r="J172" s="213">
        <v>0</v>
      </c>
      <c r="K172" s="213">
        <v>0</v>
      </c>
      <c r="L172" s="213">
        <v>0</v>
      </c>
      <c r="M172" s="213">
        <v>2.8264779031949492</v>
      </c>
      <c r="N172" s="213">
        <v>0</v>
      </c>
      <c r="O172" s="213">
        <v>0</v>
      </c>
      <c r="P172" s="213">
        <v>0</v>
      </c>
      <c r="Q172" s="213">
        <v>0</v>
      </c>
      <c r="R172" s="213">
        <v>0</v>
      </c>
      <c r="S172" s="213">
        <v>0</v>
      </c>
      <c r="T172" s="213">
        <v>0</v>
      </c>
      <c r="U172" s="213">
        <v>0</v>
      </c>
      <c r="V172" s="213">
        <v>3.5639946431987757</v>
      </c>
      <c r="W172" s="213">
        <v>146.3974555194184</v>
      </c>
      <c r="X172" s="213">
        <v>0</v>
      </c>
      <c r="Y172" s="213">
        <v>0</v>
      </c>
      <c r="Z172" s="213">
        <v>0</v>
      </c>
      <c r="AA172" s="213">
        <v>0</v>
      </c>
      <c r="AB172" s="213">
        <v>0</v>
      </c>
      <c r="AC172" s="213">
        <v>0</v>
      </c>
      <c r="AD172" s="213">
        <v>0</v>
      </c>
      <c r="AE172" s="213">
        <v>0</v>
      </c>
      <c r="AF172" s="213">
        <v>1.6598431222498564</v>
      </c>
      <c r="AG172" s="213">
        <v>8.2697532045150179</v>
      </c>
      <c r="AH172" s="213">
        <v>0</v>
      </c>
      <c r="AI172" s="213">
        <v>0</v>
      </c>
      <c r="AJ172" s="213">
        <v>0</v>
      </c>
      <c r="AK172" s="213">
        <v>0</v>
      </c>
      <c r="AL172" s="213">
        <v>63.74813468528793</v>
      </c>
      <c r="AM172" s="213">
        <v>0</v>
      </c>
      <c r="AN172" s="213">
        <v>0</v>
      </c>
      <c r="AO172" s="213">
        <v>7.8420700210445764</v>
      </c>
      <c r="AP172" s="209">
        <f t="shared" si="3"/>
        <v>79.859957910847527</v>
      </c>
      <c r="AQ172" s="213">
        <v>0</v>
      </c>
      <c r="AR172" s="213">
        <v>0</v>
      </c>
    </row>
    <row r="173" spans="1:44">
      <c r="A173" s="211">
        <v>536</v>
      </c>
      <c r="B173" s="204" t="s">
        <v>168</v>
      </c>
      <c r="C173" s="212">
        <v>35647</v>
      </c>
      <c r="D173" s="213">
        <v>266.37938676466462</v>
      </c>
      <c r="E173" s="213">
        <v>-196.44999579207226</v>
      </c>
      <c r="F173" s="213">
        <v>-100.51998765674531</v>
      </c>
      <c r="G173" s="223">
        <v>-30.590596684152946</v>
      </c>
      <c r="H173" s="213">
        <v>8.2840912278733132</v>
      </c>
      <c r="I173" s="213">
        <v>0</v>
      </c>
      <c r="J173" s="213">
        <v>0</v>
      </c>
      <c r="K173" s="213">
        <v>0</v>
      </c>
      <c r="L173" s="213">
        <v>0.63396639268381627</v>
      </c>
      <c r="M173" s="213">
        <v>2.1551322691951635</v>
      </c>
      <c r="N173" s="213">
        <v>53.139590989424072</v>
      </c>
      <c r="O173" s="213">
        <v>0</v>
      </c>
      <c r="P173" s="213">
        <v>0</v>
      </c>
      <c r="Q173" s="213">
        <v>0</v>
      </c>
      <c r="R173" s="213">
        <v>0</v>
      </c>
      <c r="S173" s="213">
        <v>0</v>
      </c>
      <c r="T173" s="213">
        <v>0</v>
      </c>
      <c r="U173" s="213">
        <v>0</v>
      </c>
      <c r="V173" s="213">
        <v>3.5640025808623448</v>
      </c>
      <c r="W173" s="213">
        <v>113.9752293320616</v>
      </c>
      <c r="X173" s="213">
        <v>0</v>
      </c>
      <c r="Y173" s="213">
        <v>0</v>
      </c>
      <c r="Z173" s="213">
        <v>0</v>
      </c>
      <c r="AA173" s="213">
        <v>0</v>
      </c>
      <c r="AB173" s="213">
        <v>0</v>
      </c>
      <c r="AC173" s="213">
        <v>0</v>
      </c>
      <c r="AD173" s="213">
        <v>0</v>
      </c>
      <c r="AE173" s="213">
        <v>0</v>
      </c>
      <c r="AF173" s="213">
        <v>1.3952366258030129</v>
      </c>
      <c r="AG173" s="213">
        <v>9.9518332538502534</v>
      </c>
      <c r="AH173" s="213">
        <v>0</v>
      </c>
      <c r="AI173" s="213">
        <v>0</v>
      </c>
      <c r="AJ173" s="213">
        <v>0</v>
      </c>
      <c r="AK173" s="213">
        <v>0</v>
      </c>
      <c r="AL173" s="213">
        <v>44.066906051000082</v>
      </c>
      <c r="AM173" s="213">
        <v>0</v>
      </c>
      <c r="AN173" s="213">
        <v>19.261564788060706</v>
      </c>
      <c r="AO173" s="213">
        <v>9.9518332538502534</v>
      </c>
      <c r="AP173" s="209">
        <f t="shared" si="3"/>
        <v>83.232137346761291</v>
      </c>
      <c r="AQ173" s="213">
        <v>0</v>
      </c>
      <c r="AR173" s="213">
        <v>0</v>
      </c>
    </row>
    <row r="174" spans="1:44">
      <c r="A174" s="211">
        <v>538</v>
      </c>
      <c r="B174" s="204" t="s">
        <v>169</v>
      </c>
      <c r="C174" s="212">
        <v>4695</v>
      </c>
      <c r="D174" s="213">
        <v>472.38232161874333</v>
      </c>
      <c r="E174" s="213">
        <v>-196.45005324813633</v>
      </c>
      <c r="F174" s="213">
        <v>-100.5199148029819</v>
      </c>
      <c r="G174" s="223">
        <v>175.41235356762513</v>
      </c>
      <c r="H174" s="213">
        <v>11.423642172523962</v>
      </c>
      <c r="I174" s="213">
        <v>0</v>
      </c>
      <c r="J174" s="213">
        <v>0</v>
      </c>
      <c r="K174" s="213">
        <v>0</v>
      </c>
      <c r="L174" s="213">
        <v>0</v>
      </c>
      <c r="M174" s="213">
        <v>0</v>
      </c>
      <c r="N174" s="213">
        <v>0</v>
      </c>
      <c r="O174" s="213">
        <v>0</v>
      </c>
      <c r="P174" s="213">
        <v>0</v>
      </c>
      <c r="Q174" s="213">
        <v>0</v>
      </c>
      <c r="R174" s="213">
        <v>0</v>
      </c>
      <c r="S174" s="213">
        <v>0</v>
      </c>
      <c r="T174" s="213">
        <v>0</v>
      </c>
      <c r="U174" s="213">
        <v>0</v>
      </c>
      <c r="V174" s="213">
        <v>3.5640042598509054</v>
      </c>
      <c r="W174" s="213">
        <v>331.76464323748667</v>
      </c>
      <c r="X174" s="213">
        <v>0</v>
      </c>
      <c r="Y174" s="213">
        <v>0</v>
      </c>
      <c r="Z174" s="213">
        <v>0</v>
      </c>
      <c r="AA174" s="213">
        <v>0</v>
      </c>
      <c r="AB174" s="213">
        <v>0</v>
      </c>
      <c r="AC174" s="213">
        <v>0</v>
      </c>
      <c r="AD174" s="213">
        <v>0</v>
      </c>
      <c r="AE174" s="213">
        <v>0</v>
      </c>
      <c r="AF174" s="213">
        <v>1.3427050053248137</v>
      </c>
      <c r="AG174" s="213">
        <v>21.58849840255591</v>
      </c>
      <c r="AH174" s="213">
        <v>0</v>
      </c>
      <c r="AI174" s="213">
        <v>0</v>
      </c>
      <c r="AJ174" s="213">
        <v>0</v>
      </c>
      <c r="AK174" s="213">
        <v>0</v>
      </c>
      <c r="AL174" s="213">
        <v>81.11033013844515</v>
      </c>
      <c r="AM174" s="213">
        <v>0</v>
      </c>
      <c r="AN174" s="213">
        <v>0</v>
      </c>
      <c r="AO174" s="213">
        <v>21.58849840255591</v>
      </c>
      <c r="AP174" s="209">
        <f t="shared" si="3"/>
        <v>124.28732694355698</v>
      </c>
      <c r="AQ174" s="213">
        <v>0</v>
      </c>
      <c r="AR174" s="213">
        <v>0</v>
      </c>
    </row>
    <row r="175" spans="1:44">
      <c r="A175" s="211">
        <v>541</v>
      </c>
      <c r="B175" s="204" t="s">
        <v>170</v>
      </c>
      <c r="C175" s="212">
        <v>9130</v>
      </c>
      <c r="D175" s="213">
        <v>245.99288061336253</v>
      </c>
      <c r="E175" s="213">
        <v>-196.4500547645126</v>
      </c>
      <c r="F175" s="213">
        <v>-100.52004381161008</v>
      </c>
      <c r="G175" s="223">
        <v>-50.977217962760129</v>
      </c>
      <c r="H175" s="213">
        <v>3.0808324205914568</v>
      </c>
      <c r="I175" s="213">
        <v>0</v>
      </c>
      <c r="J175" s="213">
        <v>0</v>
      </c>
      <c r="K175" s="213">
        <v>0</v>
      </c>
      <c r="L175" s="213">
        <v>0</v>
      </c>
      <c r="M175" s="213">
        <v>0</v>
      </c>
      <c r="N175" s="213">
        <v>18.718948521358161</v>
      </c>
      <c r="O175" s="213">
        <v>0.31916757940854329</v>
      </c>
      <c r="P175" s="213">
        <v>0</v>
      </c>
      <c r="Q175" s="213">
        <v>0</v>
      </c>
      <c r="R175" s="213">
        <v>0</v>
      </c>
      <c r="S175" s="213">
        <v>0</v>
      </c>
      <c r="T175" s="213">
        <v>0</v>
      </c>
      <c r="U175" s="213">
        <v>0</v>
      </c>
      <c r="V175" s="213">
        <v>3.5639649507119389</v>
      </c>
      <c r="W175" s="213">
        <v>126.97294633077766</v>
      </c>
      <c r="X175" s="213">
        <v>1.3235487404162103</v>
      </c>
      <c r="Y175" s="213">
        <v>0</v>
      </c>
      <c r="Z175" s="213">
        <v>0</v>
      </c>
      <c r="AA175" s="213">
        <v>0</v>
      </c>
      <c r="AB175" s="213">
        <v>0</v>
      </c>
      <c r="AC175" s="213">
        <v>7.0391018619934282</v>
      </c>
      <c r="AD175" s="213">
        <v>0</v>
      </c>
      <c r="AE175" s="213">
        <v>0</v>
      </c>
      <c r="AF175" s="213">
        <v>0.95542168674698791</v>
      </c>
      <c r="AG175" s="213">
        <v>18.285104052573931</v>
      </c>
      <c r="AH175" s="213">
        <v>0</v>
      </c>
      <c r="AI175" s="213">
        <v>0</v>
      </c>
      <c r="AJ175" s="213">
        <v>0</v>
      </c>
      <c r="AK175" s="213">
        <v>0</v>
      </c>
      <c r="AL175" s="213">
        <v>44.316976998904707</v>
      </c>
      <c r="AM175" s="213">
        <v>0</v>
      </c>
      <c r="AN175" s="213">
        <v>8.3560788608981387</v>
      </c>
      <c r="AO175" s="213">
        <v>13.06078860898138</v>
      </c>
      <c r="AP175" s="209">
        <f t="shared" si="3"/>
        <v>84.018948521358155</v>
      </c>
      <c r="AQ175" s="213">
        <v>0</v>
      </c>
      <c r="AR175" s="213">
        <v>0</v>
      </c>
    </row>
    <row r="176" spans="1:44">
      <c r="A176" s="211">
        <v>543</v>
      </c>
      <c r="B176" s="204" t="s">
        <v>171</v>
      </c>
      <c r="C176" s="212">
        <v>44785</v>
      </c>
      <c r="D176" s="213">
        <v>121.55049681813107</v>
      </c>
      <c r="E176" s="213">
        <v>-196.44999441777381</v>
      </c>
      <c r="F176" s="213">
        <v>-100.51999553421905</v>
      </c>
      <c r="G176" s="223">
        <v>-175.41949313386178</v>
      </c>
      <c r="H176" s="213">
        <v>5.4154069442893826</v>
      </c>
      <c r="I176" s="213">
        <v>0</v>
      </c>
      <c r="J176" s="213">
        <v>0</v>
      </c>
      <c r="K176" s="213">
        <v>0</v>
      </c>
      <c r="L176" s="213">
        <v>0.25229429496483197</v>
      </c>
      <c r="M176" s="213">
        <v>1.319526627218935</v>
      </c>
      <c r="N176" s="213">
        <v>0</v>
      </c>
      <c r="O176" s="213">
        <v>0</v>
      </c>
      <c r="P176" s="213">
        <v>0</v>
      </c>
      <c r="Q176" s="213">
        <v>0</v>
      </c>
      <c r="R176" s="213">
        <v>0</v>
      </c>
      <c r="S176" s="213">
        <v>0</v>
      </c>
      <c r="T176" s="213">
        <v>0</v>
      </c>
      <c r="U176" s="213">
        <v>0</v>
      </c>
      <c r="V176" s="213">
        <v>3.5640058055152393</v>
      </c>
      <c r="W176" s="213">
        <v>54.040013397342861</v>
      </c>
      <c r="X176" s="213">
        <v>0</v>
      </c>
      <c r="Y176" s="213">
        <v>0</v>
      </c>
      <c r="Z176" s="213">
        <v>0</v>
      </c>
      <c r="AA176" s="213">
        <v>0</v>
      </c>
      <c r="AB176" s="213">
        <v>0</v>
      </c>
      <c r="AC176" s="213">
        <v>2.0089985486211903</v>
      </c>
      <c r="AD176" s="213">
        <v>0</v>
      </c>
      <c r="AE176" s="213">
        <v>0</v>
      </c>
      <c r="AF176" s="213">
        <v>1.4785084291615496</v>
      </c>
      <c r="AG176" s="213">
        <v>5.9908674779502062</v>
      </c>
      <c r="AH176" s="213">
        <v>0</v>
      </c>
      <c r="AI176" s="213">
        <v>0</v>
      </c>
      <c r="AJ176" s="213">
        <v>0</v>
      </c>
      <c r="AK176" s="213">
        <v>0</v>
      </c>
      <c r="AL176" s="213">
        <v>31.35531986156079</v>
      </c>
      <c r="AM176" s="213">
        <v>0</v>
      </c>
      <c r="AN176" s="213">
        <v>9.369186111421234</v>
      </c>
      <c r="AO176" s="213">
        <v>6.7563693200848496</v>
      </c>
      <c r="AP176" s="209">
        <f t="shared" si="3"/>
        <v>53.471742771017084</v>
      </c>
      <c r="AQ176" s="213">
        <v>0</v>
      </c>
      <c r="AR176" s="213">
        <v>0</v>
      </c>
    </row>
    <row r="177" spans="1:44">
      <c r="A177" s="211">
        <v>545</v>
      </c>
      <c r="B177" s="204" t="s">
        <v>172</v>
      </c>
      <c r="C177" s="212">
        <v>9621</v>
      </c>
      <c r="D177" s="213">
        <v>371.19072861448916</v>
      </c>
      <c r="E177" s="213">
        <v>-196.44995322731523</v>
      </c>
      <c r="F177" s="213">
        <v>-100.52000831514395</v>
      </c>
      <c r="G177" s="223">
        <v>74.220767072029929</v>
      </c>
      <c r="H177" s="213">
        <v>6.8223677372414508</v>
      </c>
      <c r="I177" s="213">
        <v>0</v>
      </c>
      <c r="J177" s="213">
        <v>0</v>
      </c>
      <c r="K177" s="213">
        <v>0</v>
      </c>
      <c r="L177" s="213">
        <v>2.3489242282507017</v>
      </c>
      <c r="M177" s="213">
        <v>0</v>
      </c>
      <c r="N177" s="213">
        <v>33.217648893046459</v>
      </c>
      <c r="O177" s="213">
        <v>0</v>
      </c>
      <c r="P177" s="213">
        <v>9.7495062883276168E-2</v>
      </c>
      <c r="Q177" s="213">
        <v>19.345390292069432</v>
      </c>
      <c r="R177" s="213">
        <v>4.2850015590894914</v>
      </c>
      <c r="S177" s="213">
        <v>21.766344454838375</v>
      </c>
      <c r="T177" s="213">
        <v>0</v>
      </c>
      <c r="U177" s="213">
        <v>0</v>
      </c>
      <c r="V177" s="213">
        <v>3.5639746388109343</v>
      </c>
      <c r="W177" s="213">
        <v>120.05259328552125</v>
      </c>
      <c r="X177" s="213">
        <v>0</v>
      </c>
      <c r="Y177" s="213">
        <v>0</v>
      </c>
      <c r="Z177" s="213">
        <v>0</v>
      </c>
      <c r="AA177" s="213">
        <v>0</v>
      </c>
      <c r="AB177" s="213">
        <v>0</v>
      </c>
      <c r="AC177" s="213">
        <v>0</v>
      </c>
      <c r="AD177" s="213">
        <v>0</v>
      </c>
      <c r="AE177" s="213">
        <v>0</v>
      </c>
      <c r="AF177" s="213">
        <v>1.2423864463153518</v>
      </c>
      <c r="AG177" s="213">
        <v>52.210684959983368</v>
      </c>
      <c r="AH177" s="213">
        <v>0</v>
      </c>
      <c r="AI177" s="213">
        <v>0</v>
      </c>
      <c r="AJ177" s="213">
        <v>0</v>
      </c>
      <c r="AK177" s="213">
        <v>0</v>
      </c>
      <c r="AL177" s="213">
        <v>39.581436441118385</v>
      </c>
      <c r="AM177" s="213">
        <v>0</v>
      </c>
      <c r="AN177" s="213">
        <v>19.824030766032639</v>
      </c>
      <c r="AO177" s="213">
        <v>9.6055503585905839</v>
      </c>
      <c r="AP177" s="209">
        <f t="shared" si="3"/>
        <v>121.22170252572496</v>
      </c>
      <c r="AQ177" s="213">
        <v>0</v>
      </c>
      <c r="AR177" s="213">
        <v>37.226899490697434</v>
      </c>
    </row>
    <row r="178" spans="1:44">
      <c r="A178" s="211">
        <v>560</v>
      </c>
      <c r="B178" s="204" t="s">
        <v>173</v>
      </c>
      <c r="C178" s="212">
        <v>15669</v>
      </c>
      <c r="D178" s="213">
        <v>206.60035739357969</v>
      </c>
      <c r="E178" s="213">
        <v>-196.4499968089859</v>
      </c>
      <c r="F178" s="213">
        <v>-100.52000765843385</v>
      </c>
      <c r="G178" s="223">
        <v>-90.369647073840071</v>
      </c>
      <c r="H178" s="213">
        <v>5.3542663858574251</v>
      </c>
      <c r="I178" s="213">
        <v>0</v>
      </c>
      <c r="J178" s="213">
        <v>0</v>
      </c>
      <c r="K178" s="213">
        <v>0</v>
      </c>
      <c r="L178" s="213">
        <v>2.8844852894249793</v>
      </c>
      <c r="M178" s="213">
        <v>1.8857616950666922</v>
      </c>
      <c r="N178" s="213">
        <v>0</v>
      </c>
      <c r="O178" s="213">
        <v>0</v>
      </c>
      <c r="P178" s="213">
        <v>0</v>
      </c>
      <c r="Q178" s="213">
        <v>0</v>
      </c>
      <c r="R178" s="213">
        <v>0</v>
      </c>
      <c r="S178" s="213">
        <v>0</v>
      </c>
      <c r="T178" s="213">
        <v>0</v>
      </c>
      <c r="U178" s="213">
        <v>0</v>
      </c>
      <c r="V178" s="213">
        <v>3.5639798327908609</v>
      </c>
      <c r="W178" s="213">
        <v>92.812942753206968</v>
      </c>
      <c r="X178" s="213">
        <v>0</v>
      </c>
      <c r="Y178" s="213">
        <v>0</v>
      </c>
      <c r="Z178" s="213">
        <v>0</v>
      </c>
      <c r="AA178" s="213">
        <v>0</v>
      </c>
      <c r="AB178" s="213">
        <v>0</v>
      </c>
      <c r="AC178" s="213">
        <v>0</v>
      </c>
      <c r="AD178" s="213">
        <v>0</v>
      </c>
      <c r="AE178" s="213">
        <v>0</v>
      </c>
      <c r="AF178" s="213">
        <v>1.2171804199374561</v>
      </c>
      <c r="AG178" s="213">
        <v>22.069691748037528</v>
      </c>
      <c r="AH178" s="213">
        <v>0</v>
      </c>
      <c r="AI178" s="213">
        <v>0</v>
      </c>
      <c r="AJ178" s="213">
        <v>0</v>
      </c>
      <c r="AK178" s="213">
        <v>0</v>
      </c>
      <c r="AL178" s="213">
        <v>53.164081945242195</v>
      </c>
      <c r="AM178" s="213">
        <v>0</v>
      </c>
      <c r="AN178" s="213">
        <v>2.4344246601569979</v>
      </c>
      <c r="AO178" s="213">
        <v>21.213542663858576</v>
      </c>
      <c r="AP178" s="209">
        <f t="shared" si="3"/>
        <v>98.881741017295283</v>
      </c>
      <c r="AQ178" s="213">
        <v>0</v>
      </c>
      <c r="AR178" s="213">
        <v>0</v>
      </c>
    </row>
    <row r="179" spans="1:44">
      <c r="A179" s="211">
        <v>561</v>
      </c>
      <c r="B179" s="204" t="s">
        <v>174</v>
      </c>
      <c r="C179" s="212">
        <v>1315</v>
      </c>
      <c r="D179" s="213">
        <v>106.69581749049429</v>
      </c>
      <c r="E179" s="213">
        <v>-196.45019011406845</v>
      </c>
      <c r="F179" s="213">
        <v>-100.52015209125476</v>
      </c>
      <c r="G179" s="223">
        <v>-190.27452471482889</v>
      </c>
      <c r="H179" s="213">
        <v>7.2129277566539924</v>
      </c>
      <c r="I179" s="213">
        <v>0</v>
      </c>
      <c r="J179" s="213">
        <v>0</v>
      </c>
      <c r="K179" s="213">
        <v>0</v>
      </c>
      <c r="L179" s="213">
        <v>0</v>
      </c>
      <c r="M179" s="213">
        <v>0</v>
      </c>
      <c r="N179" s="213">
        <v>0</v>
      </c>
      <c r="O179" s="213">
        <v>0</v>
      </c>
      <c r="P179" s="213">
        <v>0</v>
      </c>
      <c r="Q179" s="213">
        <v>0</v>
      </c>
      <c r="R179" s="213">
        <v>0</v>
      </c>
      <c r="S179" s="213">
        <v>0</v>
      </c>
      <c r="T179" s="213">
        <v>0</v>
      </c>
      <c r="U179" s="213">
        <v>0</v>
      </c>
      <c r="V179" s="213">
        <v>3.5642585551330797</v>
      </c>
      <c r="W179" s="213">
        <v>0</v>
      </c>
      <c r="X179" s="213">
        <v>0</v>
      </c>
      <c r="Y179" s="213">
        <v>0</v>
      </c>
      <c r="Z179" s="213">
        <v>0</v>
      </c>
      <c r="AA179" s="213">
        <v>0</v>
      </c>
      <c r="AB179" s="213">
        <v>0</v>
      </c>
      <c r="AC179" s="213">
        <v>0</v>
      </c>
      <c r="AD179" s="213">
        <v>0</v>
      </c>
      <c r="AE179" s="213">
        <v>0</v>
      </c>
      <c r="AF179" s="213">
        <v>1.2775665399239544</v>
      </c>
      <c r="AG179" s="213">
        <v>5.6676806083650186</v>
      </c>
      <c r="AH179" s="213">
        <v>0</v>
      </c>
      <c r="AI179" s="213">
        <v>0</v>
      </c>
      <c r="AJ179" s="213">
        <v>0</v>
      </c>
      <c r="AK179" s="213">
        <v>0</v>
      </c>
      <c r="AL179" s="213">
        <v>54.298098859315587</v>
      </c>
      <c r="AM179" s="213">
        <v>0</v>
      </c>
      <c r="AN179" s="213">
        <v>29.007604562737644</v>
      </c>
      <c r="AO179" s="213">
        <v>5.6676806083650186</v>
      </c>
      <c r="AP179" s="209">
        <f t="shared" si="3"/>
        <v>94.641064638783263</v>
      </c>
      <c r="AQ179" s="213">
        <v>0</v>
      </c>
      <c r="AR179" s="213">
        <v>0</v>
      </c>
    </row>
    <row r="180" spans="1:44">
      <c r="A180" s="211">
        <v>562</v>
      </c>
      <c r="B180" s="204" t="s">
        <v>175</v>
      </c>
      <c r="C180" s="212">
        <v>8839</v>
      </c>
      <c r="D180" s="213">
        <v>273.32605498359544</v>
      </c>
      <c r="E180" s="213">
        <v>-196.45005091073651</v>
      </c>
      <c r="F180" s="213">
        <v>-100.5199683222084</v>
      </c>
      <c r="G180" s="223">
        <v>-23.643964249349473</v>
      </c>
      <c r="H180" s="213">
        <v>4.2435795904514082</v>
      </c>
      <c r="I180" s="213">
        <v>0</v>
      </c>
      <c r="J180" s="213">
        <v>0</v>
      </c>
      <c r="K180" s="213">
        <v>0</v>
      </c>
      <c r="L180" s="213">
        <v>0</v>
      </c>
      <c r="M180" s="213">
        <v>0</v>
      </c>
      <c r="N180" s="213">
        <v>36.908021269374366</v>
      </c>
      <c r="O180" s="213">
        <v>0</v>
      </c>
      <c r="P180" s="213">
        <v>0</v>
      </c>
      <c r="Q180" s="213">
        <v>0</v>
      </c>
      <c r="R180" s="213">
        <v>0</v>
      </c>
      <c r="S180" s="213">
        <v>0</v>
      </c>
      <c r="T180" s="213">
        <v>0</v>
      </c>
      <c r="U180" s="213">
        <v>0</v>
      </c>
      <c r="V180" s="213">
        <v>3.5639778255458761</v>
      </c>
      <c r="W180" s="213">
        <v>161.68457970358637</v>
      </c>
      <c r="X180" s="213">
        <v>0</v>
      </c>
      <c r="Y180" s="213">
        <v>0</v>
      </c>
      <c r="Z180" s="213">
        <v>0</v>
      </c>
      <c r="AA180" s="213">
        <v>0</v>
      </c>
      <c r="AB180" s="213">
        <v>0</v>
      </c>
      <c r="AC180" s="213">
        <v>0</v>
      </c>
      <c r="AD180" s="213">
        <v>0</v>
      </c>
      <c r="AE180" s="213">
        <v>0</v>
      </c>
      <c r="AF180" s="213">
        <v>1.0897160312252516</v>
      </c>
      <c r="AG180" s="213">
        <v>0.84319493155334313</v>
      </c>
      <c r="AH180" s="213">
        <v>0</v>
      </c>
      <c r="AI180" s="213">
        <v>0</v>
      </c>
      <c r="AJ180" s="213">
        <v>0</v>
      </c>
      <c r="AK180" s="213">
        <v>0</v>
      </c>
      <c r="AL180" s="213">
        <v>26.927027944337595</v>
      </c>
      <c r="AM180" s="213">
        <v>0</v>
      </c>
      <c r="AN180" s="213">
        <v>34.524606855979187</v>
      </c>
      <c r="AO180" s="213">
        <v>3.5413508315420295</v>
      </c>
      <c r="AP180" s="209">
        <f t="shared" si="3"/>
        <v>65.836180563412157</v>
      </c>
      <c r="AQ180" s="213">
        <v>0</v>
      </c>
      <c r="AR180" s="213">
        <v>0</v>
      </c>
    </row>
    <row r="181" spans="1:44">
      <c r="A181" s="211">
        <v>563</v>
      </c>
      <c r="B181" s="204" t="s">
        <v>176</v>
      </c>
      <c r="C181" s="212">
        <v>6978</v>
      </c>
      <c r="D181" s="213">
        <v>264.52436228145598</v>
      </c>
      <c r="E181" s="213">
        <v>-196.44998566924619</v>
      </c>
      <c r="F181" s="213">
        <v>-100.52006305531671</v>
      </c>
      <c r="G181" s="223">
        <v>-32.445686443106908</v>
      </c>
      <c r="H181" s="213">
        <v>2.7163943823445114</v>
      </c>
      <c r="I181" s="213">
        <v>0</v>
      </c>
      <c r="J181" s="213">
        <v>0</v>
      </c>
      <c r="K181" s="213">
        <v>0</v>
      </c>
      <c r="L181" s="213">
        <v>0</v>
      </c>
      <c r="M181" s="213">
        <v>2.117225566064775</v>
      </c>
      <c r="N181" s="213">
        <v>0</v>
      </c>
      <c r="O181" s="213">
        <v>0</v>
      </c>
      <c r="P181" s="213">
        <v>0</v>
      </c>
      <c r="Q181" s="213">
        <v>0</v>
      </c>
      <c r="R181" s="213">
        <v>0</v>
      </c>
      <c r="S181" s="213">
        <v>0</v>
      </c>
      <c r="T181" s="213">
        <v>0</v>
      </c>
      <c r="U181" s="213">
        <v>0</v>
      </c>
      <c r="V181" s="213">
        <v>3.5640584694754942</v>
      </c>
      <c r="W181" s="213">
        <v>176.26712525078818</v>
      </c>
      <c r="X181" s="213">
        <v>1.9173115505875609</v>
      </c>
      <c r="Y181" s="213">
        <v>0</v>
      </c>
      <c r="Z181" s="213">
        <v>0</v>
      </c>
      <c r="AA181" s="213">
        <v>0</v>
      </c>
      <c r="AB181" s="213">
        <v>0</v>
      </c>
      <c r="AC181" s="213">
        <v>0</v>
      </c>
      <c r="AD181" s="213">
        <v>0</v>
      </c>
      <c r="AE181" s="213">
        <v>0</v>
      </c>
      <c r="AF181" s="213">
        <v>1.3419317856119233</v>
      </c>
      <c r="AG181" s="213">
        <v>1.4952708512467756</v>
      </c>
      <c r="AH181" s="213">
        <v>0</v>
      </c>
      <c r="AI181" s="213">
        <v>0</v>
      </c>
      <c r="AJ181" s="213">
        <v>0</v>
      </c>
      <c r="AK181" s="213">
        <v>0</v>
      </c>
      <c r="AL181" s="213">
        <v>37.519203210088854</v>
      </c>
      <c r="AM181" s="213">
        <v>0</v>
      </c>
      <c r="AN181" s="213">
        <v>27.33261679564345</v>
      </c>
      <c r="AO181" s="213">
        <v>10.253224419604472</v>
      </c>
      <c r="AP181" s="209">
        <f t="shared" si="3"/>
        <v>76.600315276583558</v>
      </c>
      <c r="AQ181" s="213">
        <v>0</v>
      </c>
      <c r="AR181" s="213">
        <v>0</v>
      </c>
    </row>
    <row r="182" spans="1:44">
      <c r="A182" s="211">
        <v>564</v>
      </c>
      <c r="B182" s="204" t="s">
        <v>177</v>
      </c>
      <c r="C182" s="212">
        <v>214633</v>
      </c>
      <c r="D182" s="213">
        <v>318.03264642436159</v>
      </c>
      <c r="E182" s="213">
        <v>-196.45000069886737</v>
      </c>
      <c r="F182" s="213">
        <v>-100.51999925454147</v>
      </c>
      <c r="G182" s="223">
        <v>21.062646470952743</v>
      </c>
      <c r="H182" s="213">
        <v>7.8662367855828323</v>
      </c>
      <c r="I182" s="213">
        <v>0.59778319270568836</v>
      </c>
      <c r="J182" s="213">
        <v>2.0264684368200605</v>
      </c>
      <c r="K182" s="213">
        <v>0.27145872256363185</v>
      </c>
      <c r="L182" s="213">
        <v>5.2643349345161274E-2</v>
      </c>
      <c r="M182" s="213">
        <v>1.3353631547804858</v>
      </c>
      <c r="N182" s="213">
        <v>9.4687023896604909</v>
      </c>
      <c r="O182" s="213">
        <v>0</v>
      </c>
      <c r="P182" s="213">
        <v>0</v>
      </c>
      <c r="Q182" s="213">
        <v>0</v>
      </c>
      <c r="R182" s="213">
        <v>0</v>
      </c>
      <c r="S182" s="213">
        <v>0</v>
      </c>
      <c r="T182" s="213">
        <v>7.3701061812489224</v>
      </c>
      <c r="U182" s="213">
        <v>0</v>
      </c>
      <c r="V182" s="213">
        <v>3.5639999440906105</v>
      </c>
      <c r="W182" s="213">
        <v>174.38336136568003</v>
      </c>
      <c r="X182" s="213">
        <v>13.102025317635219</v>
      </c>
      <c r="Y182" s="213">
        <v>3.2981135240154122</v>
      </c>
      <c r="Z182" s="213">
        <v>0</v>
      </c>
      <c r="AA182" s="213">
        <v>0.86193642170588869</v>
      </c>
      <c r="AB182" s="213">
        <v>6.3248848033620177</v>
      </c>
      <c r="AC182" s="213">
        <v>3.8775724143072128</v>
      </c>
      <c r="AD182" s="213">
        <v>3.4737482120643146</v>
      </c>
      <c r="AE182" s="213">
        <v>0</v>
      </c>
      <c r="AF182" s="213">
        <v>1.6879277650687452</v>
      </c>
      <c r="AG182" s="213">
        <v>8.1600126727949576</v>
      </c>
      <c r="AH182" s="213">
        <v>0</v>
      </c>
      <c r="AI182" s="213">
        <v>3.8334366104000783</v>
      </c>
      <c r="AJ182" s="213">
        <v>-3.2786896702743755</v>
      </c>
      <c r="AK182" s="213">
        <v>9.2059468953981913E-2</v>
      </c>
      <c r="AL182" s="213">
        <v>41.916695009621073</v>
      </c>
      <c r="AM182" s="213">
        <v>0</v>
      </c>
      <c r="AN182" s="213">
        <v>17.772383557048542</v>
      </c>
      <c r="AO182" s="213">
        <v>1.0486504871105562</v>
      </c>
      <c r="AP182" s="209">
        <f t="shared" si="3"/>
        <v>69.544548135654807</v>
      </c>
      <c r="AQ182" s="213">
        <v>0.98666561060042024</v>
      </c>
      <c r="AR182" s="213">
        <v>7.9391006974696339</v>
      </c>
    </row>
    <row r="183" spans="1:44">
      <c r="A183" s="211">
        <v>576</v>
      </c>
      <c r="B183" s="204" t="s">
        <v>178</v>
      </c>
      <c r="C183" s="212">
        <v>2726</v>
      </c>
      <c r="D183" s="213">
        <v>250.58730741012474</v>
      </c>
      <c r="E183" s="213">
        <v>-196.45011005135731</v>
      </c>
      <c r="F183" s="213">
        <v>-100.52017608217167</v>
      </c>
      <c r="G183" s="223">
        <v>-46.382978723404257</v>
      </c>
      <c r="H183" s="213">
        <v>3.4739545121056494</v>
      </c>
      <c r="I183" s="213">
        <v>0</v>
      </c>
      <c r="J183" s="213">
        <v>0</v>
      </c>
      <c r="K183" s="213">
        <v>0</v>
      </c>
      <c r="L183" s="213">
        <v>0</v>
      </c>
      <c r="M183" s="213">
        <v>0</v>
      </c>
      <c r="N183" s="213">
        <v>0</v>
      </c>
      <c r="O183" s="213">
        <v>0</v>
      </c>
      <c r="P183" s="213">
        <v>0</v>
      </c>
      <c r="Q183" s="213">
        <v>0</v>
      </c>
      <c r="R183" s="213">
        <v>0</v>
      </c>
      <c r="S183" s="213">
        <v>0</v>
      </c>
      <c r="T183" s="213">
        <v>0</v>
      </c>
      <c r="U183" s="213">
        <v>0</v>
      </c>
      <c r="V183" s="213">
        <v>3.5638297872340425</v>
      </c>
      <c r="W183" s="213">
        <v>209.40425531914894</v>
      </c>
      <c r="X183" s="213">
        <v>0</v>
      </c>
      <c r="Y183" s="213">
        <v>0</v>
      </c>
      <c r="Z183" s="213">
        <v>0</v>
      </c>
      <c r="AA183" s="213">
        <v>0</v>
      </c>
      <c r="AB183" s="213">
        <v>0</v>
      </c>
      <c r="AC183" s="213">
        <v>0</v>
      </c>
      <c r="AD183" s="213">
        <v>0</v>
      </c>
      <c r="AE183" s="213">
        <v>0</v>
      </c>
      <c r="AF183" s="213">
        <v>0.79090242112986064</v>
      </c>
      <c r="AG183" s="213">
        <v>21.325018341892882</v>
      </c>
      <c r="AH183" s="213">
        <v>0</v>
      </c>
      <c r="AI183" s="213">
        <v>0</v>
      </c>
      <c r="AJ183" s="213">
        <v>0</v>
      </c>
      <c r="AK183" s="213">
        <v>0</v>
      </c>
      <c r="AL183" s="213">
        <v>0</v>
      </c>
      <c r="AM183" s="213">
        <v>0</v>
      </c>
      <c r="AN183" s="213">
        <v>0</v>
      </c>
      <c r="AO183" s="213">
        <v>12.029347028613353</v>
      </c>
      <c r="AP183" s="209">
        <f t="shared" si="3"/>
        <v>33.354365370506237</v>
      </c>
      <c r="AQ183" s="213">
        <v>0</v>
      </c>
      <c r="AR183" s="213">
        <v>0</v>
      </c>
    </row>
    <row r="184" spans="1:44">
      <c r="A184" s="211">
        <v>577</v>
      </c>
      <c r="B184" s="204" t="s">
        <v>179</v>
      </c>
      <c r="C184" s="212">
        <v>11236</v>
      </c>
      <c r="D184" s="213">
        <v>353.70763616945533</v>
      </c>
      <c r="E184" s="213">
        <v>-196.44998220007119</v>
      </c>
      <c r="F184" s="213">
        <v>-100.52002491990032</v>
      </c>
      <c r="G184" s="223">
        <v>56.7376290494838</v>
      </c>
      <c r="H184" s="213">
        <v>9.5559807760768951</v>
      </c>
      <c r="I184" s="213">
        <v>0</v>
      </c>
      <c r="J184" s="213">
        <v>0</v>
      </c>
      <c r="K184" s="213">
        <v>0</v>
      </c>
      <c r="L184" s="213">
        <v>2.0113029547881807</v>
      </c>
      <c r="M184" s="213">
        <v>0</v>
      </c>
      <c r="N184" s="213">
        <v>23.661801352794591</v>
      </c>
      <c r="O184" s="213">
        <v>0</v>
      </c>
      <c r="P184" s="213">
        <v>0</v>
      </c>
      <c r="Q184" s="213">
        <v>0</v>
      </c>
      <c r="R184" s="213">
        <v>0</v>
      </c>
      <c r="S184" s="213">
        <v>0</v>
      </c>
      <c r="T184" s="213">
        <v>0</v>
      </c>
      <c r="U184" s="213">
        <v>0</v>
      </c>
      <c r="V184" s="213">
        <v>3.563990744037024</v>
      </c>
      <c r="W184" s="213">
        <v>162.69980420078321</v>
      </c>
      <c r="X184" s="213">
        <v>0</v>
      </c>
      <c r="Y184" s="213">
        <v>0</v>
      </c>
      <c r="Z184" s="213">
        <v>0</v>
      </c>
      <c r="AA184" s="213">
        <v>0</v>
      </c>
      <c r="AB184" s="213">
        <v>0</v>
      </c>
      <c r="AC184" s="213">
        <v>0</v>
      </c>
      <c r="AD184" s="213">
        <v>0</v>
      </c>
      <c r="AE184" s="213">
        <v>0</v>
      </c>
      <c r="AF184" s="213">
        <v>1.3567995728017088</v>
      </c>
      <c r="AG184" s="213">
        <v>14.194553221787112</v>
      </c>
      <c r="AH184" s="213">
        <v>0</v>
      </c>
      <c r="AI184" s="213">
        <v>0</v>
      </c>
      <c r="AJ184" s="213">
        <v>0</v>
      </c>
      <c r="AK184" s="213">
        <v>0</v>
      </c>
      <c r="AL184" s="213">
        <v>80.494037023851902</v>
      </c>
      <c r="AM184" s="213">
        <v>0</v>
      </c>
      <c r="AN184" s="213">
        <v>23.764506941972233</v>
      </c>
      <c r="AO184" s="213">
        <v>14.194553221787112</v>
      </c>
      <c r="AP184" s="209">
        <f t="shared" si="3"/>
        <v>132.64765040939835</v>
      </c>
      <c r="AQ184" s="213">
        <v>0</v>
      </c>
      <c r="AR184" s="213">
        <v>18.210306158775364</v>
      </c>
    </row>
    <row r="185" spans="1:44">
      <c r="A185" s="211">
        <v>578</v>
      </c>
      <c r="B185" s="204" t="s">
        <v>180</v>
      </c>
      <c r="C185" s="212">
        <v>3037</v>
      </c>
      <c r="D185" s="213">
        <v>366.4185051037208</v>
      </c>
      <c r="E185" s="213">
        <v>-196.45011524530787</v>
      </c>
      <c r="F185" s="213">
        <v>-100.51992097464603</v>
      </c>
      <c r="G185" s="223">
        <v>69.448468883766878</v>
      </c>
      <c r="H185" s="213">
        <v>10.374382614422126</v>
      </c>
      <c r="I185" s="213">
        <v>0</v>
      </c>
      <c r="J185" s="213">
        <v>0</v>
      </c>
      <c r="K185" s="213">
        <v>0</v>
      </c>
      <c r="L185" s="213">
        <v>0</v>
      </c>
      <c r="M185" s="213">
        <v>0</v>
      </c>
      <c r="N185" s="213">
        <v>75.792887718142907</v>
      </c>
      <c r="O185" s="213">
        <v>0</v>
      </c>
      <c r="P185" s="213">
        <v>0</v>
      </c>
      <c r="Q185" s="213">
        <v>0</v>
      </c>
      <c r="R185" s="213">
        <v>0</v>
      </c>
      <c r="S185" s="213">
        <v>0</v>
      </c>
      <c r="T185" s="213">
        <v>0</v>
      </c>
      <c r="U185" s="213">
        <v>0</v>
      </c>
      <c r="V185" s="213">
        <v>3.5640434639446821</v>
      </c>
      <c r="W185" s="213">
        <v>207.28975963121502</v>
      </c>
      <c r="X185" s="213">
        <v>1.7991438919986829</v>
      </c>
      <c r="Y185" s="213">
        <v>0</v>
      </c>
      <c r="Z185" s="213">
        <v>0</v>
      </c>
      <c r="AA185" s="213">
        <v>0</v>
      </c>
      <c r="AB185" s="213">
        <v>0</v>
      </c>
      <c r="AC185" s="213">
        <v>0</v>
      </c>
      <c r="AD185" s="213">
        <v>0</v>
      </c>
      <c r="AE185" s="213">
        <v>0</v>
      </c>
      <c r="AF185" s="213">
        <v>0.92854790912084295</v>
      </c>
      <c r="AG185" s="213">
        <v>13.742509054988476</v>
      </c>
      <c r="AH185" s="213">
        <v>0</v>
      </c>
      <c r="AI185" s="213">
        <v>0</v>
      </c>
      <c r="AJ185" s="213">
        <v>0</v>
      </c>
      <c r="AK185" s="213">
        <v>0</v>
      </c>
      <c r="AL185" s="213">
        <v>39.184721764899571</v>
      </c>
      <c r="AM185" s="213">
        <v>0</v>
      </c>
      <c r="AN185" s="213">
        <v>0</v>
      </c>
      <c r="AO185" s="213">
        <v>13.742509054988476</v>
      </c>
      <c r="AP185" s="209">
        <f t="shared" si="3"/>
        <v>66.669739874876527</v>
      </c>
      <c r="AQ185" s="213">
        <v>0</v>
      </c>
      <c r="AR185" s="213">
        <v>0</v>
      </c>
    </row>
    <row r="186" spans="1:44">
      <c r="A186" s="211">
        <v>580</v>
      </c>
      <c r="B186" s="204" t="s">
        <v>181</v>
      </c>
      <c r="C186" s="212">
        <v>4366</v>
      </c>
      <c r="D186" s="213">
        <v>232.51717819514431</v>
      </c>
      <c r="E186" s="213">
        <v>-196.45006871278056</v>
      </c>
      <c r="F186" s="213">
        <v>-100.51992670636739</v>
      </c>
      <c r="G186" s="223">
        <v>-64.452817224003667</v>
      </c>
      <c r="H186" s="213">
        <v>3.6999541914796152</v>
      </c>
      <c r="I186" s="213">
        <v>0</v>
      </c>
      <c r="J186" s="213">
        <v>0</v>
      </c>
      <c r="K186" s="213">
        <v>0</v>
      </c>
      <c r="L186" s="213">
        <v>0</v>
      </c>
      <c r="M186" s="213">
        <v>0</v>
      </c>
      <c r="N186" s="213">
        <v>40.849748053137887</v>
      </c>
      <c r="O186" s="213">
        <v>0</v>
      </c>
      <c r="P186" s="213">
        <v>0</v>
      </c>
      <c r="Q186" s="213">
        <v>0</v>
      </c>
      <c r="R186" s="213">
        <v>0</v>
      </c>
      <c r="S186" s="213">
        <v>0</v>
      </c>
      <c r="T186" s="213">
        <v>0</v>
      </c>
      <c r="U186" s="213">
        <v>0</v>
      </c>
      <c r="V186" s="213">
        <v>3.5639028859367841</v>
      </c>
      <c r="W186" s="213">
        <v>145.76820888685296</v>
      </c>
      <c r="X186" s="213">
        <v>0</v>
      </c>
      <c r="Y186" s="213">
        <v>0</v>
      </c>
      <c r="Z186" s="213">
        <v>0</v>
      </c>
      <c r="AA186" s="213">
        <v>0</v>
      </c>
      <c r="AB186" s="213">
        <v>0</v>
      </c>
      <c r="AC186" s="213">
        <v>0</v>
      </c>
      <c r="AD186" s="213">
        <v>0</v>
      </c>
      <c r="AE186" s="213">
        <v>0</v>
      </c>
      <c r="AF186" s="213">
        <v>0.72148419606046721</v>
      </c>
      <c r="AG186" s="213">
        <v>0</v>
      </c>
      <c r="AH186" s="213">
        <v>0</v>
      </c>
      <c r="AI186" s="213">
        <v>0</v>
      </c>
      <c r="AJ186" s="213">
        <v>0</v>
      </c>
      <c r="AK186" s="213">
        <v>0</v>
      </c>
      <c r="AL186" s="213">
        <v>21.805542830966559</v>
      </c>
      <c r="AM186" s="213">
        <v>0</v>
      </c>
      <c r="AN186" s="213">
        <v>17.473889143380667</v>
      </c>
      <c r="AO186" s="213">
        <v>-1.3655519926706368</v>
      </c>
      <c r="AP186" s="209">
        <f t="shared" si="3"/>
        <v>37.913879981676587</v>
      </c>
      <c r="AQ186" s="213">
        <v>0</v>
      </c>
      <c r="AR186" s="213">
        <v>0</v>
      </c>
    </row>
    <row r="187" spans="1:44">
      <c r="A187" s="211">
        <v>581</v>
      </c>
      <c r="B187" s="204" t="s">
        <v>182</v>
      </c>
      <c r="C187" s="212">
        <v>6123</v>
      </c>
      <c r="D187" s="213">
        <v>248.38281887963416</v>
      </c>
      <c r="E187" s="213">
        <v>-196.44994283847788</v>
      </c>
      <c r="F187" s="213">
        <v>-100.52000653274538</v>
      </c>
      <c r="G187" s="223">
        <v>-48.587130491589093</v>
      </c>
      <c r="H187" s="213">
        <v>3.8290053895149438</v>
      </c>
      <c r="I187" s="213">
        <v>0</v>
      </c>
      <c r="J187" s="213">
        <v>0</v>
      </c>
      <c r="K187" s="213">
        <v>0</v>
      </c>
      <c r="L187" s="213">
        <v>0</v>
      </c>
      <c r="M187" s="213">
        <v>1.9302629430017966</v>
      </c>
      <c r="N187" s="213">
        <v>0</v>
      </c>
      <c r="O187" s="213">
        <v>0</v>
      </c>
      <c r="P187" s="213">
        <v>0</v>
      </c>
      <c r="Q187" s="213">
        <v>0</v>
      </c>
      <c r="R187" s="213">
        <v>0</v>
      </c>
      <c r="S187" s="213">
        <v>0</v>
      </c>
      <c r="T187" s="213">
        <v>0</v>
      </c>
      <c r="U187" s="213">
        <v>0</v>
      </c>
      <c r="V187" s="213">
        <v>3.5639392454679077</v>
      </c>
      <c r="W187" s="213">
        <v>160.15678588926997</v>
      </c>
      <c r="X187" s="213">
        <v>0</v>
      </c>
      <c r="Y187" s="213">
        <v>0</v>
      </c>
      <c r="Z187" s="213">
        <v>0</v>
      </c>
      <c r="AA187" s="213">
        <v>0</v>
      </c>
      <c r="AB187" s="213">
        <v>0</v>
      </c>
      <c r="AC187" s="213">
        <v>0</v>
      </c>
      <c r="AD187" s="213">
        <v>0</v>
      </c>
      <c r="AE187" s="213">
        <v>0</v>
      </c>
      <c r="AF187" s="213">
        <v>1.0767597582884207</v>
      </c>
      <c r="AG187" s="213">
        <v>7.7899722358321082</v>
      </c>
      <c r="AH187" s="213">
        <v>0</v>
      </c>
      <c r="AI187" s="213">
        <v>0</v>
      </c>
      <c r="AJ187" s="213">
        <v>0</v>
      </c>
      <c r="AK187" s="213">
        <v>0</v>
      </c>
      <c r="AL187" s="213">
        <v>31.096847950351137</v>
      </c>
      <c r="AM187" s="213">
        <v>0</v>
      </c>
      <c r="AN187" s="213">
        <v>31.149273232075778</v>
      </c>
      <c r="AO187" s="213">
        <v>7.7899722358321082</v>
      </c>
      <c r="AP187" s="209">
        <f t="shared" si="3"/>
        <v>77.826065654091124</v>
      </c>
      <c r="AQ187" s="213">
        <v>0</v>
      </c>
      <c r="AR187" s="213">
        <v>0</v>
      </c>
    </row>
    <row r="188" spans="1:44">
      <c r="A188" s="211">
        <v>583</v>
      </c>
      <c r="B188" s="204" t="s">
        <v>183</v>
      </c>
      <c r="C188" s="212">
        <v>912</v>
      </c>
      <c r="D188" s="213">
        <v>144.98135964912279</v>
      </c>
      <c r="E188" s="213">
        <v>-196.44956140350877</v>
      </c>
      <c r="F188" s="213">
        <v>-100.51973684210526</v>
      </c>
      <c r="G188" s="223">
        <v>-151.98793859649123</v>
      </c>
      <c r="H188" s="213">
        <v>10.286184210526315</v>
      </c>
      <c r="I188" s="213">
        <v>0</v>
      </c>
      <c r="J188" s="213">
        <v>0</v>
      </c>
      <c r="K188" s="213">
        <v>0</v>
      </c>
      <c r="L188" s="213">
        <v>0</v>
      </c>
      <c r="M188" s="213">
        <v>0</v>
      </c>
      <c r="N188" s="213">
        <v>0</v>
      </c>
      <c r="O188" s="213">
        <v>0</v>
      </c>
      <c r="P188" s="213">
        <v>0</v>
      </c>
      <c r="Q188" s="213">
        <v>0</v>
      </c>
      <c r="R188" s="213">
        <v>0</v>
      </c>
      <c r="S188" s="213">
        <v>0</v>
      </c>
      <c r="T188" s="213">
        <v>0</v>
      </c>
      <c r="U188" s="213">
        <v>0</v>
      </c>
      <c r="V188" s="213">
        <v>3.5635964912280702</v>
      </c>
      <c r="W188" s="213">
        <v>0</v>
      </c>
      <c r="X188" s="213">
        <v>0</v>
      </c>
      <c r="Y188" s="213">
        <v>0</v>
      </c>
      <c r="Z188" s="213">
        <v>0</v>
      </c>
      <c r="AA188" s="213">
        <v>0</v>
      </c>
      <c r="AB188" s="213">
        <v>0</v>
      </c>
      <c r="AC188" s="213">
        <v>0</v>
      </c>
      <c r="AD188" s="213">
        <v>0</v>
      </c>
      <c r="AE188" s="213">
        <v>0</v>
      </c>
      <c r="AF188" s="213">
        <v>0.64473684210526316</v>
      </c>
      <c r="AG188" s="213">
        <v>0</v>
      </c>
      <c r="AH188" s="213">
        <v>0</v>
      </c>
      <c r="AI188" s="213">
        <v>0</v>
      </c>
      <c r="AJ188" s="213">
        <v>0</v>
      </c>
      <c r="AK188" s="213">
        <v>0</v>
      </c>
      <c r="AL188" s="213">
        <v>130.48684210526315</v>
      </c>
      <c r="AM188" s="213">
        <v>0</v>
      </c>
      <c r="AN188" s="213">
        <v>0</v>
      </c>
      <c r="AO188" s="213">
        <v>0</v>
      </c>
      <c r="AP188" s="209">
        <f t="shared" si="3"/>
        <v>130.48684210526315</v>
      </c>
      <c r="AQ188" s="213">
        <v>0</v>
      </c>
      <c r="AR188" s="213">
        <v>0</v>
      </c>
    </row>
    <row r="189" spans="1:44">
      <c r="A189" s="211">
        <v>584</v>
      </c>
      <c r="B189" s="204" t="s">
        <v>184</v>
      </c>
      <c r="C189" s="212">
        <v>2578</v>
      </c>
      <c r="D189" s="213">
        <v>431.92397207137316</v>
      </c>
      <c r="E189" s="213">
        <v>-196.4499612102405</v>
      </c>
      <c r="F189" s="213">
        <v>-100.52017067494181</v>
      </c>
      <c r="G189" s="223">
        <v>134.95384018619086</v>
      </c>
      <c r="H189" s="213">
        <v>10.732738557020946</v>
      </c>
      <c r="I189" s="213">
        <v>0</v>
      </c>
      <c r="J189" s="213">
        <v>0</v>
      </c>
      <c r="K189" s="213">
        <v>0</v>
      </c>
      <c r="L189" s="213">
        <v>0</v>
      </c>
      <c r="M189" s="213">
        <v>0</v>
      </c>
      <c r="N189" s="213">
        <v>0</v>
      </c>
      <c r="O189" s="213">
        <v>0</v>
      </c>
      <c r="P189" s="213">
        <v>0</v>
      </c>
      <c r="Q189" s="213">
        <v>0</v>
      </c>
      <c r="R189" s="213">
        <v>0</v>
      </c>
      <c r="S189" s="213">
        <v>0</v>
      </c>
      <c r="T189" s="213">
        <v>0</v>
      </c>
      <c r="U189" s="213">
        <v>0</v>
      </c>
      <c r="V189" s="213">
        <v>3.5640031031807604</v>
      </c>
      <c r="W189" s="213">
        <v>319.76997672614431</v>
      </c>
      <c r="X189" s="213">
        <v>0</v>
      </c>
      <c r="Y189" s="213">
        <v>0</v>
      </c>
      <c r="Z189" s="213">
        <v>0</v>
      </c>
      <c r="AA189" s="213">
        <v>0</v>
      </c>
      <c r="AB189" s="213">
        <v>0</v>
      </c>
      <c r="AC189" s="213">
        <v>0</v>
      </c>
      <c r="AD189" s="213">
        <v>0</v>
      </c>
      <c r="AE189" s="213">
        <v>0</v>
      </c>
      <c r="AF189" s="213">
        <v>1.7420480993017844</v>
      </c>
      <c r="AG189" s="213">
        <v>0</v>
      </c>
      <c r="AH189" s="213">
        <v>0</v>
      </c>
      <c r="AI189" s="213">
        <v>0</v>
      </c>
      <c r="AJ189" s="213">
        <v>0</v>
      </c>
      <c r="AK189" s="213">
        <v>0</v>
      </c>
      <c r="AL189" s="213">
        <v>36.929014740108613</v>
      </c>
      <c r="AM189" s="213">
        <v>0</v>
      </c>
      <c r="AN189" s="213">
        <v>59.186190845616757</v>
      </c>
      <c r="AO189" s="213">
        <v>0</v>
      </c>
      <c r="AP189" s="209">
        <f t="shared" si="3"/>
        <v>96.115205585725363</v>
      </c>
      <c r="AQ189" s="213">
        <v>0</v>
      </c>
      <c r="AR189" s="213">
        <v>0</v>
      </c>
    </row>
    <row r="190" spans="1:44">
      <c r="A190" s="211">
        <v>592</v>
      </c>
      <c r="B190" s="204" t="s">
        <v>185</v>
      </c>
      <c r="C190" s="212">
        <v>3596</v>
      </c>
      <c r="D190" s="213">
        <v>311.59899888765295</v>
      </c>
      <c r="E190" s="213">
        <v>-196.44994438264737</v>
      </c>
      <c r="F190" s="213">
        <v>-100.52002224694104</v>
      </c>
      <c r="G190" s="223">
        <v>14.629032258064516</v>
      </c>
      <c r="H190" s="213">
        <v>12.903503893214683</v>
      </c>
      <c r="I190" s="213">
        <v>0</v>
      </c>
      <c r="J190" s="213">
        <v>0</v>
      </c>
      <c r="K190" s="213">
        <v>0</v>
      </c>
      <c r="L190" s="213">
        <v>3.1421023359288096</v>
      </c>
      <c r="M190" s="213">
        <v>8.2169076751946601</v>
      </c>
      <c r="N190" s="213">
        <v>0</v>
      </c>
      <c r="O190" s="213">
        <v>0</v>
      </c>
      <c r="P190" s="213">
        <v>0</v>
      </c>
      <c r="Q190" s="213">
        <v>0</v>
      </c>
      <c r="R190" s="213">
        <v>0</v>
      </c>
      <c r="S190" s="213">
        <v>0</v>
      </c>
      <c r="T190" s="213">
        <v>0</v>
      </c>
      <c r="U190" s="213">
        <v>0</v>
      </c>
      <c r="V190" s="213">
        <v>3.5639599555061179</v>
      </c>
      <c r="W190" s="213">
        <v>233.97886540600666</v>
      </c>
      <c r="X190" s="213">
        <v>0</v>
      </c>
      <c r="Y190" s="213">
        <v>0</v>
      </c>
      <c r="Z190" s="213">
        <v>0</v>
      </c>
      <c r="AA190" s="213">
        <v>0</v>
      </c>
      <c r="AB190" s="213">
        <v>0</v>
      </c>
      <c r="AC190" s="213">
        <v>0</v>
      </c>
      <c r="AD190" s="213">
        <v>0</v>
      </c>
      <c r="AE190" s="213">
        <v>0</v>
      </c>
      <c r="AF190" s="213">
        <v>1.2611234705228032</v>
      </c>
      <c r="AG190" s="213">
        <v>3.7305339265850948</v>
      </c>
      <c r="AH190" s="213">
        <v>0</v>
      </c>
      <c r="AI190" s="213">
        <v>0</v>
      </c>
      <c r="AJ190" s="213">
        <v>0</v>
      </c>
      <c r="AK190" s="213">
        <v>0</v>
      </c>
      <c r="AL190" s="213">
        <v>19.855951056729701</v>
      </c>
      <c r="AM190" s="213">
        <v>0</v>
      </c>
      <c r="AN190" s="213">
        <v>21.21551724137931</v>
      </c>
      <c r="AO190" s="213">
        <v>3.7305339265850948</v>
      </c>
      <c r="AP190" s="209">
        <f t="shared" si="3"/>
        <v>48.532536151279203</v>
      </c>
      <c r="AQ190" s="213">
        <v>0</v>
      </c>
      <c r="AR190" s="213">
        <v>0</v>
      </c>
    </row>
    <row r="191" spans="1:44">
      <c r="A191" s="211">
        <v>593</v>
      </c>
      <c r="B191" s="204" t="s">
        <v>186</v>
      </c>
      <c r="C191" s="212">
        <v>17050</v>
      </c>
      <c r="D191" s="213">
        <v>280.57595307917887</v>
      </c>
      <c r="E191" s="213">
        <v>-196.45002932551319</v>
      </c>
      <c r="F191" s="213">
        <v>-100.52</v>
      </c>
      <c r="G191" s="223">
        <v>-16.394076246334311</v>
      </c>
      <c r="H191" s="213">
        <v>6.565102639296188</v>
      </c>
      <c r="I191" s="213">
        <v>0</v>
      </c>
      <c r="J191" s="213">
        <v>0</v>
      </c>
      <c r="K191" s="213">
        <v>0</v>
      </c>
      <c r="L191" s="213">
        <v>0</v>
      </c>
      <c r="M191" s="213">
        <v>2.2529032258064516</v>
      </c>
      <c r="N191" s="213">
        <v>34.535483870967745</v>
      </c>
      <c r="O191" s="213">
        <v>1.3024046920821115</v>
      </c>
      <c r="P191" s="213">
        <v>0</v>
      </c>
      <c r="Q191" s="213">
        <v>0</v>
      </c>
      <c r="R191" s="213">
        <v>0</v>
      </c>
      <c r="S191" s="213">
        <v>0</v>
      </c>
      <c r="T191" s="213">
        <v>0</v>
      </c>
      <c r="U191" s="213">
        <v>0</v>
      </c>
      <c r="V191" s="213">
        <v>3.5639882697947214</v>
      </c>
      <c r="W191" s="213">
        <v>89.131378299120229</v>
      </c>
      <c r="X191" s="213">
        <v>0.63278592375366571</v>
      </c>
      <c r="Y191" s="213">
        <v>0</v>
      </c>
      <c r="Z191" s="213">
        <v>0</v>
      </c>
      <c r="AA191" s="213">
        <v>0</v>
      </c>
      <c r="AB191" s="213">
        <v>0</v>
      </c>
      <c r="AC191" s="213">
        <v>0</v>
      </c>
      <c r="AD191" s="213">
        <v>0</v>
      </c>
      <c r="AE191" s="213">
        <v>0</v>
      </c>
      <c r="AF191" s="213">
        <v>0.98768328445747799</v>
      </c>
      <c r="AG191" s="213">
        <v>55.076422287390031</v>
      </c>
      <c r="AH191" s="213">
        <v>0</v>
      </c>
      <c r="AI191" s="213">
        <v>3.3944281524926687</v>
      </c>
      <c r="AJ191" s="213">
        <v>3.3944281524926687</v>
      </c>
      <c r="AK191" s="213">
        <v>0</v>
      </c>
      <c r="AL191" s="213">
        <v>20.939120234604104</v>
      </c>
      <c r="AM191" s="213">
        <v>0</v>
      </c>
      <c r="AN191" s="213">
        <v>2.2372434017595308</v>
      </c>
      <c r="AO191" s="213">
        <v>56.56258064516129</v>
      </c>
      <c r="AP191" s="209">
        <f t="shared" si="3"/>
        <v>141.60422287390028</v>
      </c>
      <c r="AQ191" s="213">
        <v>0</v>
      </c>
      <c r="AR191" s="213">
        <v>0</v>
      </c>
    </row>
    <row r="192" spans="1:44">
      <c r="A192" s="211">
        <v>595</v>
      </c>
      <c r="B192" s="204" t="s">
        <v>187</v>
      </c>
      <c r="C192" s="212">
        <v>4073</v>
      </c>
      <c r="D192" s="213">
        <v>293.66511171126933</v>
      </c>
      <c r="E192" s="213">
        <v>-196.45003682789098</v>
      </c>
      <c r="F192" s="213">
        <v>-100.52000982077094</v>
      </c>
      <c r="G192" s="223">
        <v>-3.3049349373925851</v>
      </c>
      <c r="H192" s="213">
        <v>4.6027498158605447</v>
      </c>
      <c r="I192" s="213">
        <v>0</v>
      </c>
      <c r="J192" s="213">
        <v>0</v>
      </c>
      <c r="K192" s="213">
        <v>0</v>
      </c>
      <c r="L192" s="213">
        <v>0</v>
      </c>
      <c r="M192" s="213">
        <v>0</v>
      </c>
      <c r="N192" s="213">
        <v>41.327522710532776</v>
      </c>
      <c r="O192" s="213">
        <v>0</v>
      </c>
      <c r="P192" s="213">
        <v>0</v>
      </c>
      <c r="Q192" s="213">
        <v>0</v>
      </c>
      <c r="R192" s="213">
        <v>0</v>
      </c>
      <c r="S192" s="213">
        <v>0</v>
      </c>
      <c r="T192" s="213">
        <v>0</v>
      </c>
      <c r="U192" s="213">
        <v>0</v>
      </c>
      <c r="V192" s="213">
        <v>3.5639577706849987</v>
      </c>
      <c r="W192" s="213">
        <v>183.25288485146083</v>
      </c>
      <c r="X192" s="213">
        <v>1.8782224404615762</v>
      </c>
      <c r="Y192" s="213">
        <v>0</v>
      </c>
      <c r="Z192" s="213">
        <v>0</v>
      </c>
      <c r="AA192" s="213">
        <v>0</v>
      </c>
      <c r="AB192" s="213">
        <v>0</v>
      </c>
      <c r="AC192" s="213">
        <v>0</v>
      </c>
      <c r="AD192" s="213">
        <v>0</v>
      </c>
      <c r="AE192" s="213">
        <v>0</v>
      </c>
      <c r="AF192" s="213">
        <v>0.97029216793518291</v>
      </c>
      <c r="AG192" s="213">
        <v>0.73189295359685735</v>
      </c>
      <c r="AH192" s="213">
        <v>0</v>
      </c>
      <c r="AI192" s="213">
        <v>0</v>
      </c>
      <c r="AJ192" s="213">
        <v>0</v>
      </c>
      <c r="AK192" s="213">
        <v>0</v>
      </c>
      <c r="AL192" s="213">
        <v>58.435551190768479</v>
      </c>
      <c r="AM192" s="213">
        <v>0</v>
      </c>
      <c r="AN192" s="213">
        <v>0</v>
      </c>
      <c r="AO192" s="213">
        <v>-1.0979621900319174</v>
      </c>
      <c r="AP192" s="209">
        <f t="shared" si="3"/>
        <v>58.069481954333419</v>
      </c>
      <c r="AQ192" s="213">
        <v>0</v>
      </c>
      <c r="AR192" s="213">
        <v>0</v>
      </c>
    </row>
    <row r="193" spans="1:44">
      <c r="A193" s="211">
        <v>598</v>
      </c>
      <c r="B193" s="204" t="s">
        <v>188</v>
      </c>
      <c r="C193" s="212">
        <v>19475</v>
      </c>
      <c r="D193" s="213">
        <v>489.2429268292683</v>
      </c>
      <c r="E193" s="213">
        <v>-196.45001283697047</v>
      </c>
      <c r="F193" s="213">
        <v>-100.52</v>
      </c>
      <c r="G193" s="223">
        <v>192.27291399229782</v>
      </c>
      <c r="H193" s="213">
        <v>14.686829268292684</v>
      </c>
      <c r="I193" s="213">
        <v>0</v>
      </c>
      <c r="J193" s="213">
        <v>0</v>
      </c>
      <c r="K193" s="213">
        <v>0</v>
      </c>
      <c r="L193" s="213">
        <v>1.1604107830551991</v>
      </c>
      <c r="M193" s="213">
        <v>2.8827214377406931</v>
      </c>
      <c r="N193" s="213">
        <v>28.405905006418486</v>
      </c>
      <c r="O193" s="213">
        <v>4.849858793324775</v>
      </c>
      <c r="P193" s="213">
        <v>0</v>
      </c>
      <c r="Q193" s="213">
        <v>0</v>
      </c>
      <c r="R193" s="213">
        <v>0</v>
      </c>
      <c r="S193" s="213">
        <v>0</v>
      </c>
      <c r="T193" s="213">
        <v>0</v>
      </c>
      <c r="U193" s="213">
        <v>0</v>
      </c>
      <c r="V193" s="213">
        <v>3.5640051347881898</v>
      </c>
      <c r="W193" s="213">
        <v>192.57422336328625</v>
      </c>
      <c r="X193" s="213">
        <v>0</v>
      </c>
      <c r="Y193" s="213">
        <v>0</v>
      </c>
      <c r="Z193" s="213">
        <v>0</v>
      </c>
      <c r="AA193" s="213">
        <v>0</v>
      </c>
      <c r="AB193" s="213">
        <v>0</v>
      </c>
      <c r="AC193" s="213">
        <v>13.694839537869063</v>
      </c>
      <c r="AD193" s="213">
        <v>0</v>
      </c>
      <c r="AE193" s="213">
        <v>0</v>
      </c>
      <c r="AF193" s="213">
        <v>1.3439281129653402</v>
      </c>
      <c r="AG193" s="213">
        <v>55.565956354300383</v>
      </c>
      <c r="AH193" s="213">
        <v>0</v>
      </c>
      <c r="AI193" s="213">
        <v>6.4167394094993577</v>
      </c>
      <c r="AJ193" s="213">
        <v>-15.218433889602053</v>
      </c>
      <c r="AK193" s="213">
        <v>0</v>
      </c>
      <c r="AL193" s="213">
        <v>46.4406161745828</v>
      </c>
      <c r="AM193" s="213">
        <v>0</v>
      </c>
      <c r="AN193" s="213">
        <v>60.719229781771503</v>
      </c>
      <c r="AO193" s="213">
        <v>36.737817715019254</v>
      </c>
      <c r="AP193" s="209">
        <f t="shared" si="3"/>
        <v>190.66192554557122</v>
      </c>
      <c r="AQ193" s="213">
        <v>0</v>
      </c>
      <c r="AR193" s="213">
        <v>35.418279845956356</v>
      </c>
    </row>
    <row r="194" spans="1:44">
      <c r="A194" s="211">
        <v>599</v>
      </c>
      <c r="B194" s="204" t="s">
        <v>189</v>
      </c>
      <c r="C194" s="212">
        <v>11225</v>
      </c>
      <c r="D194" s="213">
        <v>234.00917594654788</v>
      </c>
      <c r="E194" s="213">
        <v>-196.44997772828509</v>
      </c>
      <c r="F194" s="213">
        <v>-100.52</v>
      </c>
      <c r="G194" s="223">
        <v>-62.960801781737196</v>
      </c>
      <c r="H194" s="213">
        <v>14.829220489977729</v>
      </c>
      <c r="I194" s="213">
        <v>0</v>
      </c>
      <c r="J194" s="213">
        <v>0</v>
      </c>
      <c r="K194" s="213">
        <v>0</v>
      </c>
      <c r="L194" s="213">
        <v>3.0198663697104675</v>
      </c>
      <c r="M194" s="213">
        <v>4.2116703786191536</v>
      </c>
      <c r="N194" s="213">
        <v>24.098262806236079</v>
      </c>
      <c r="O194" s="213">
        <v>0</v>
      </c>
      <c r="P194" s="213">
        <v>0</v>
      </c>
      <c r="Q194" s="213">
        <v>0</v>
      </c>
      <c r="R194" s="213">
        <v>0</v>
      </c>
      <c r="S194" s="213">
        <v>0</v>
      </c>
      <c r="T194" s="213">
        <v>0</v>
      </c>
      <c r="U194" s="213">
        <v>0</v>
      </c>
      <c r="V194" s="213">
        <v>3.564008908685969</v>
      </c>
      <c r="W194" s="213">
        <v>117.52703786191536</v>
      </c>
      <c r="X194" s="213">
        <v>0</v>
      </c>
      <c r="Y194" s="213">
        <v>0</v>
      </c>
      <c r="Z194" s="213">
        <v>0</v>
      </c>
      <c r="AA194" s="213">
        <v>0</v>
      </c>
      <c r="AB194" s="213">
        <v>0</v>
      </c>
      <c r="AC194" s="213">
        <v>0</v>
      </c>
      <c r="AD194" s="213">
        <v>0</v>
      </c>
      <c r="AE194" s="213">
        <v>0</v>
      </c>
      <c r="AF194" s="213">
        <v>1.8038307349665925</v>
      </c>
      <c r="AG194" s="213">
        <v>7.5689977728285074</v>
      </c>
      <c r="AH194" s="213">
        <v>0</v>
      </c>
      <c r="AI194" s="213">
        <v>0</v>
      </c>
      <c r="AJ194" s="213">
        <v>0</v>
      </c>
      <c r="AK194" s="213">
        <v>0</v>
      </c>
      <c r="AL194" s="213">
        <v>55.128819599109129</v>
      </c>
      <c r="AM194" s="213">
        <v>0</v>
      </c>
      <c r="AN194" s="213">
        <v>0</v>
      </c>
      <c r="AO194" s="213">
        <v>2.2574610244988862</v>
      </c>
      <c r="AP194" s="209">
        <f t="shared" si="3"/>
        <v>64.955278396436526</v>
      </c>
      <c r="AQ194" s="213">
        <v>0</v>
      </c>
      <c r="AR194" s="213">
        <v>0</v>
      </c>
    </row>
    <row r="195" spans="1:44">
      <c r="A195" s="211">
        <v>601</v>
      </c>
      <c r="B195" s="204" t="s">
        <v>190</v>
      </c>
      <c r="C195" s="212">
        <v>3739</v>
      </c>
      <c r="D195" s="213">
        <v>385.9676384059909</v>
      </c>
      <c r="E195" s="213">
        <v>-196.45012035303557</v>
      </c>
      <c r="F195" s="213">
        <v>-100.51992511366676</v>
      </c>
      <c r="G195" s="223">
        <v>88.99759293928858</v>
      </c>
      <c r="H195" s="213">
        <v>7.3008825889275206</v>
      </c>
      <c r="I195" s="213">
        <v>0</v>
      </c>
      <c r="J195" s="213">
        <v>0</v>
      </c>
      <c r="K195" s="213">
        <v>0</v>
      </c>
      <c r="L195" s="213">
        <v>0</v>
      </c>
      <c r="M195" s="213">
        <v>0</v>
      </c>
      <c r="N195" s="213">
        <v>65.45332976731747</v>
      </c>
      <c r="O195" s="213">
        <v>0</v>
      </c>
      <c r="P195" s="213">
        <v>0</v>
      </c>
      <c r="Q195" s="213">
        <v>0</v>
      </c>
      <c r="R195" s="213">
        <v>0</v>
      </c>
      <c r="S195" s="213">
        <v>0</v>
      </c>
      <c r="T195" s="213">
        <v>0</v>
      </c>
      <c r="U195" s="213">
        <v>0</v>
      </c>
      <c r="V195" s="213">
        <v>3.5640545600427922</v>
      </c>
      <c r="W195" s="213">
        <v>231.78978336453596</v>
      </c>
      <c r="X195" s="213">
        <v>1.9307301417491307</v>
      </c>
      <c r="Y195" s="213">
        <v>0</v>
      </c>
      <c r="Z195" s="213">
        <v>0</v>
      </c>
      <c r="AA195" s="213">
        <v>0</v>
      </c>
      <c r="AB195" s="213">
        <v>0</v>
      </c>
      <c r="AC195" s="213">
        <v>0</v>
      </c>
      <c r="AD195" s="213">
        <v>0</v>
      </c>
      <c r="AE195" s="213">
        <v>0</v>
      </c>
      <c r="AF195" s="213">
        <v>1.0855843808504948</v>
      </c>
      <c r="AG195" s="213">
        <v>12.358117143621289</v>
      </c>
      <c r="AH195" s="213">
        <v>0</v>
      </c>
      <c r="AI195" s="213">
        <v>0</v>
      </c>
      <c r="AJ195" s="213">
        <v>0</v>
      </c>
      <c r="AK195" s="213">
        <v>0</v>
      </c>
      <c r="AL195" s="213">
        <v>50.924311313185342</v>
      </c>
      <c r="AM195" s="213">
        <v>0</v>
      </c>
      <c r="AN195" s="213">
        <v>0</v>
      </c>
      <c r="AO195" s="213">
        <v>11.560845145760899</v>
      </c>
      <c r="AP195" s="209">
        <f t="shared" si="3"/>
        <v>74.843273602567521</v>
      </c>
      <c r="AQ195" s="213">
        <v>0</v>
      </c>
      <c r="AR195" s="213">
        <v>0</v>
      </c>
    </row>
    <row r="196" spans="1:44">
      <c r="A196" s="211">
        <v>604</v>
      </c>
      <c r="B196" s="204" t="s">
        <v>191</v>
      </c>
      <c r="C196" s="212">
        <v>20763</v>
      </c>
      <c r="D196" s="213">
        <v>179.3661802244377</v>
      </c>
      <c r="E196" s="213">
        <v>-196.44998314309109</v>
      </c>
      <c r="F196" s="213">
        <v>-100.52001155902326</v>
      </c>
      <c r="G196" s="223">
        <v>-117.60381447767664</v>
      </c>
      <c r="H196" s="213">
        <v>18.287482541058615</v>
      </c>
      <c r="I196" s="213">
        <v>0</v>
      </c>
      <c r="J196" s="213">
        <v>0</v>
      </c>
      <c r="K196" s="213">
        <v>0</v>
      </c>
      <c r="L196" s="213">
        <v>0</v>
      </c>
      <c r="M196" s="213">
        <v>1.7077011992486635</v>
      </c>
      <c r="N196" s="213">
        <v>0</v>
      </c>
      <c r="O196" s="213">
        <v>0</v>
      </c>
      <c r="P196" s="213">
        <v>0</v>
      </c>
      <c r="Q196" s="213">
        <v>0</v>
      </c>
      <c r="R196" s="213">
        <v>0</v>
      </c>
      <c r="S196" s="213">
        <v>0</v>
      </c>
      <c r="T196" s="213">
        <v>0</v>
      </c>
      <c r="U196" s="213">
        <v>0</v>
      </c>
      <c r="V196" s="213">
        <v>3.5639840100178199</v>
      </c>
      <c r="W196" s="213">
        <v>97.711313394018205</v>
      </c>
      <c r="X196" s="213">
        <v>0</v>
      </c>
      <c r="Y196" s="213">
        <v>0</v>
      </c>
      <c r="Z196" s="213">
        <v>0</v>
      </c>
      <c r="AA196" s="213">
        <v>0</v>
      </c>
      <c r="AB196" s="213">
        <v>0</v>
      </c>
      <c r="AC196" s="213">
        <v>0</v>
      </c>
      <c r="AD196" s="213">
        <v>0</v>
      </c>
      <c r="AE196" s="213">
        <v>0</v>
      </c>
      <c r="AF196" s="213">
        <v>1.4781100996965757</v>
      </c>
      <c r="AG196" s="213">
        <v>0.78967393921880269</v>
      </c>
      <c r="AH196" s="213">
        <v>0</v>
      </c>
      <c r="AI196" s="213">
        <v>0</v>
      </c>
      <c r="AJ196" s="213">
        <v>0</v>
      </c>
      <c r="AK196" s="213">
        <v>0</v>
      </c>
      <c r="AL196" s="213">
        <v>45.852333477821126</v>
      </c>
      <c r="AM196" s="213">
        <v>0</v>
      </c>
      <c r="AN196" s="213">
        <v>9.1859076241390945</v>
      </c>
      <c r="AO196" s="213">
        <v>0.78967393921880269</v>
      </c>
      <c r="AP196" s="209">
        <f t="shared" si="3"/>
        <v>56.617588980397827</v>
      </c>
      <c r="AQ196" s="213">
        <v>0</v>
      </c>
      <c r="AR196" s="213">
        <v>0</v>
      </c>
    </row>
    <row r="197" spans="1:44">
      <c r="A197" s="211">
        <v>607</v>
      </c>
      <c r="B197" s="204" t="s">
        <v>192</v>
      </c>
      <c r="C197" s="212">
        <v>4064</v>
      </c>
      <c r="D197" s="213">
        <v>153.51279527559055</v>
      </c>
      <c r="E197" s="213">
        <v>-196.45004921259843</v>
      </c>
      <c r="F197" s="213">
        <v>-100.51993110236221</v>
      </c>
      <c r="G197" s="223">
        <v>-143.45718503937007</v>
      </c>
      <c r="H197" s="213">
        <v>8.0334645669291334</v>
      </c>
      <c r="I197" s="213">
        <v>0</v>
      </c>
      <c r="J197" s="213">
        <v>0</v>
      </c>
      <c r="K197" s="213">
        <v>0</v>
      </c>
      <c r="L197" s="213">
        <v>0</v>
      </c>
      <c r="M197" s="213">
        <v>0</v>
      </c>
      <c r="N197" s="213">
        <v>0</v>
      </c>
      <c r="O197" s="213">
        <v>0</v>
      </c>
      <c r="P197" s="213">
        <v>0</v>
      </c>
      <c r="Q197" s="213">
        <v>0</v>
      </c>
      <c r="R197" s="213">
        <v>0</v>
      </c>
      <c r="S197" s="213">
        <v>0</v>
      </c>
      <c r="T197" s="213">
        <v>0</v>
      </c>
      <c r="U197" s="213">
        <v>0</v>
      </c>
      <c r="V197" s="213">
        <v>3.563976377952756</v>
      </c>
      <c r="W197" s="213">
        <v>117.55659448818898</v>
      </c>
      <c r="X197" s="213">
        <v>0</v>
      </c>
      <c r="Y197" s="213">
        <v>0</v>
      </c>
      <c r="Z197" s="213">
        <v>0</v>
      </c>
      <c r="AA197" s="213">
        <v>0</v>
      </c>
      <c r="AB197" s="213">
        <v>0</v>
      </c>
      <c r="AC197" s="213">
        <v>0</v>
      </c>
      <c r="AD197" s="213">
        <v>0</v>
      </c>
      <c r="AE197" s="213">
        <v>0</v>
      </c>
      <c r="AF197" s="213">
        <v>0.93282480314960625</v>
      </c>
      <c r="AG197" s="213">
        <v>0</v>
      </c>
      <c r="AH197" s="213">
        <v>0</v>
      </c>
      <c r="AI197" s="213">
        <v>0</v>
      </c>
      <c r="AJ197" s="213">
        <v>0</v>
      </c>
      <c r="AK197" s="213">
        <v>0</v>
      </c>
      <c r="AL197" s="213">
        <v>23.425935039370078</v>
      </c>
      <c r="AM197" s="213">
        <v>0</v>
      </c>
      <c r="AN197" s="213">
        <v>0</v>
      </c>
      <c r="AO197" s="213">
        <v>0</v>
      </c>
      <c r="AP197" s="209">
        <f t="shared" si="3"/>
        <v>23.425935039370078</v>
      </c>
      <c r="AQ197" s="213">
        <v>0</v>
      </c>
      <c r="AR197" s="213">
        <v>0</v>
      </c>
    </row>
    <row r="198" spans="1:44">
      <c r="A198" s="211">
        <v>608</v>
      </c>
      <c r="B198" s="204" t="s">
        <v>193</v>
      </c>
      <c r="C198" s="212">
        <v>1943</v>
      </c>
      <c r="D198" s="213">
        <v>492.99639732372617</v>
      </c>
      <c r="E198" s="213">
        <v>-196.44981986618632</v>
      </c>
      <c r="F198" s="213">
        <v>-100.51981471950592</v>
      </c>
      <c r="G198" s="223">
        <v>196.02676273803397</v>
      </c>
      <c r="H198" s="213">
        <v>4.7519300051466802</v>
      </c>
      <c r="I198" s="213">
        <v>0</v>
      </c>
      <c r="J198" s="213">
        <v>0</v>
      </c>
      <c r="K198" s="213">
        <v>0</v>
      </c>
      <c r="L198" s="213">
        <v>0</v>
      </c>
      <c r="M198" s="213">
        <v>0</v>
      </c>
      <c r="N198" s="213">
        <v>0</v>
      </c>
      <c r="O198" s="213">
        <v>0</v>
      </c>
      <c r="P198" s="213">
        <v>0</v>
      </c>
      <c r="Q198" s="213">
        <v>0</v>
      </c>
      <c r="R198" s="213">
        <v>0</v>
      </c>
      <c r="S198" s="213">
        <v>0</v>
      </c>
      <c r="T198" s="213">
        <v>0</v>
      </c>
      <c r="U198" s="213">
        <v>0</v>
      </c>
      <c r="V198" s="213">
        <v>3.564076170869789</v>
      </c>
      <c r="W198" s="213">
        <v>427.22954194544519</v>
      </c>
      <c r="X198" s="213">
        <v>0</v>
      </c>
      <c r="Y198" s="213">
        <v>0</v>
      </c>
      <c r="Z198" s="213">
        <v>0</v>
      </c>
      <c r="AA198" s="213">
        <v>0</v>
      </c>
      <c r="AB198" s="213">
        <v>0</v>
      </c>
      <c r="AC198" s="213">
        <v>0</v>
      </c>
      <c r="AD198" s="213">
        <v>0</v>
      </c>
      <c r="AE198" s="213">
        <v>0</v>
      </c>
      <c r="AF198" s="213">
        <v>1.0705095213587237</v>
      </c>
      <c r="AG198" s="213">
        <v>0</v>
      </c>
      <c r="AH198" s="213">
        <v>0</v>
      </c>
      <c r="AI198" s="213">
        <v>0</v>
      </c>
      <c r="AJ198" s="213">
        <v>0</v>
      </c>
      <c r="AK198" s="213">
        <v>0</v>
      </c>
      <c r="AL198" s="213">
        <v>36.748327328872875</v>
      </c>
      <c r="AM198" s="213">
        <v>0</v>
      </c>
      <c r="AN198" s="213">
        <v>19.632012352032937</v>
      </c>
      <c r="AO198" s="213">
        <v>0</v>
      </c>
      <c r="AP198" s="209">
        <f t="shared" si="3"/>
        <v>56.380339680905813</v>
      </c>
      <c r="AQ198" s="213">
        <v>0</v>
      </c>
      <c r="AR198" s="213">
        <v>0</v>
      </c>
    </row>
    <row r="199" spans="1:44">
      <c r="A199" s="211">
        <v>609</v>
      </c>
      <c r="B199" s="204" t="s">
        <v>194</v>
      </c>
      <c r="C199" s="212">
        <v>83106</v>
      </c>
      <c r="D199" s="213">
        <v>247.94088272808222</v>
      </c>
      <c r="E199" s="213">
        <v>-196.45000360984767</v>
      </c>
      <c r="F199" s="213">
        <v>-100.51999855606094</v>
      </c>
      <c r="G199" s="223">
        <v>-49.029119437826388</v>
      </c>
      <c r="H199" s="213">
        <v>11.236529251798908</v>
      </c>
      <c r="I199" s="213">
        <v>0</v>
      </c>
      <c r="J199" s="213">
        <v>0</v>
      </c>
      <c r="K199" s="213">
        <v>0</v>
      </c>
      <c r="L199" s="213">
        <v>0.67981854499073469</v>
      </c>
      <c r="M199" s="213">
        <v>2.5954564050730391</v>
      </c>
      <c r="N199" s="213">
        <v>8.7930354005727622</v>
      </c>
      <c r="O199" s="213">
        <v>0.61904074314730584</v>
      </c>
      <c r="P199" s="213">
        <v>0</v>
      </c>
      <c r="Q199" s="213">
        <v>0</v>
      </c>
      <c r="R199" s="213">
        <v>0</v>
      </c>
      <c r="S199" s="213">
        <v>0</v>
      </c>
      <c r="T199" s="213">
        <v>9.6475465068707429</v>
      </c>
      <c r="U199" s="213">
        <v>0.42283348976006546</v>
      </c>
      <c r="V199" s="213">
        <v>3.5640025990903186</v>
      </c>
      <c r="W199" s="213">
        <v>115.56696267417514</v>
      </c>
      <c r="X199" s="213">
        <v>2.4548528385435469</v>
      </c>
      <c r="Y199" s="213">
        <v>2.0983803816812263</v>
      </c>
      <c r="Z199" s="213">
        <v>0</v>
      </c>
      <c r="AA199" s="213">
        <v>0</v>
      </c>
      <c r="AB199" s="213">
        <v>0</v>
      </c>
      <c r="AC199" s="213">
        <v>8.854414843693597</v>
      </c>
      <c r="AD199" s="213">
        <v>7.5502370466632973</v>
      </c>
      <c r="AE199" s="213">
        <v>0</v>
      </c>
      <c r="AF199" s="213">
        <v>1.303323466416384</v>
      </c>
      <c r="AG199" s="213">
        <v>9.5058960845185663</v>
      </c>
      <c r="AH199" s="213">
        <v>0</v>
      </c>
      <c r="AI199" s="213">
        <v>1.3085216470531611</v>
      </c>
      <c r="AJ199" s="213">
        <v>0.19517243039010421</v>
      </c>
      <c r="AK199" s="213">
        <v>0</v>
      </c>
      <c r="AL199" s="213">
        <v>27.20714509181046</v>
      </c>
      <c r="AM199" s="213">
        <v>0</v>
      </c>
      <c r="AN199" s="213">
        <v>16.982889322070609</v>
      </c>
      <c r="AO199" s="213">
        <v>1.4348542824826125</v>
      </c>
      <c r="AP199" s="209">
        <f t="shared" si="3"/>
        <v>56.634478858325515</v>
      </c>
      <c r="AQ199" s="213">
        <v>1.731920679613987</v>
      </c>
      <c r="AR199" s="213">
        <v>14.188048997665632</v>
      </c>
    </row>
    <row r="200" spans="1:44">
      <c r="A200" s="211">
        <v>611</v>
      </c>
      <c r="B200" s="204" t="s">
        <v>195</v>
      </c>
      <c r="C200" s="212">
        <v>4973</v>
      </c>
      <c r="D200" s="213">
        <v>26.695757088276693</v>
      </c>
      <c r="E200" s="213">
        <v>-196.45003016287956</v>
      </c>
      <c r="F200" s="213">
        <v>-100.52000804343454</v>
      </c>
      <c r="G200" s="223">
        <v>-270.27428111803738</v>
      </c>
      <c r="H200" s="213">
        <v>5.6263824653126884</v>
      </c>
      <c r="I200" s="213">
        <v>0</v>
      </c>
      <c r="J200" s="213">
        <v>0</v>
      </c>
      <c r="K200" s="213">
        <v>0</v>
      </c>
      <c r="L200" s="213">
        <v>0</v>
      </c>
      <c r="M200" s="213">
        <v>6.5356927408003216</v>
      </c>
      <c r="N200" s="213">
        <v>0</v>
      </c>
      <c r="O200" s="213">
        <v>0</v>
      </c>
      <c r="P200" s="213">
        <v>0</v>
      </c>
      <c r="Q200" s="213">
        <v>0</v>
      </c>
      <c r="R200" s="213">
        <v>0</v>
      </c>
      <c r="S200" s="213">
        <v>0</v>
      </c>
      <c r="T200" s="213">
        <v>0</v>
      </c>
      <c r="U200" s="213">
        <v>0</v>
      </c>
      <c r="V200" s="213">
        <v>3.5640458475769154</v>
      </c>
      <c r="W200" s="213">
        <v>0</v>
      </c>
      <c r="X200" s="213">
        <v>0</v>
      </c>
      <c r="Y200" s="213">
        <v>0</v>
      </c>
      <c r="Z200" s="213">
        <v>0</v>
      </c>
      <c r="AA200" s="213">
        <v>0</v>
      </c>
      <c r="AB200" s="213">
        <v>0</v>
      </c>
      <c r="AC200" s="213">
        <v>0</v>
      </c>
      <c r="AD200" s="213">
        <v>0</v>
      </c>
      <c r="AE200" s="213">
        <v>0</v>
      </c>
      <c r="AF200" s="213">
        <v>1.3975467524633018</v>
      </c>
      <c r="AG200" s="213">
        <v>0</v>
      </c>
      <c r="AH200" s="213">
        <v>0</v>
      </c>
      <c r="AI200" s="213">
        <v>0</v>
      </c>
      <c r="AJ200" s="213">
        <v>0</v>
      </c>
      <c r="AK200" s="213">
        <v>0</v>
      </c>
      <c r="AL200" s="213">
        <v>9.572089282123466</v>
      </c>
      <c r="AM200" s="213">
        <v>0</v>
      </c>
      <c r="AN200" s="213">
        <v>0</v>
      </c>
      <c r="AO200" s="213">
        <v>0</v>
      </c>
      <c r="AP200" s="209">
        <f t="shared" si="3"/>
        <v>9.572089282123466</v>
      </c>
      <c r="AQ200" s="213">
        <v>0</v>
      </c>
      <c r="AR200" s="213">
        <v>0</v>
      </c>
    </row>
    <row r="201" spans="1:44">
      <c r="A201" s="211">
        <v>614</v>
      </c>
      <c r="B201" s="204" t="s">
        <v>196</v>
      </c>
      <c r="C201" s="212">
        <v>2923</v>
      </c>
      <c r="D201" s="213">
        <v>442.39206294902499</v>
      </c>
      <c r="E201" s="213">
        <v>-196.44988026000684</v>
      </c>
      <c r="F201" s="213">
        <v>-100.52001368457064</v>
      </c>
      <c r="G201" s="223">
        <v>145.42216900444748</v>
      </c>
      <c r="H201" s="213">
        <v>3.1943209031816626</v>
      </c>
      <c r="I201" s="213">
        <v>0</v>
      </c>
      <c r="J201" s="213">
        <v>0</v>
      </c>
      <c r="K201" s="213">
        <v>0</v>
      </c>
      <c r="L201" s="213">
        <v>0</v>
      </c>
      <c r="M201" s="213">
        <v>0</v>
      </c>
      <c r="N201" s="213">
        <v>50.141293191926103</v>
      </c>
      <c r="O201" s="213">
        <v>0</v>
      </c>
      <c r="P201" s="213">
        <v>0</v>
      </c>
      <c r="Q201" s="213">
        <v>0</v>
      </c>
      <c r="R201" s="213">
        <v>0</v>
      </c>
      <c r="S201" s="213">
        <v>0</v>
      </c>
      <c r="T201" s="213">
        <v>0</v>
      </c>
      <c r="U201" s="213">
        <v>0</v>
      </c>
      <c r="V201" s="213">
        <v>3.5641464249059185</v>
      </c>
      <c r="W201" s="213">
        <v>278.98905234348274</v>
      </c>
      <c r="X201" s="213">
        <v>0</v>
      </c>
      <c r="Y201" s="213">
        <v>0</v>
      </c>
      <c r="Z201" s="213">
        <v>0</v>
      </c>
      <c r="AA201" s="213">
        <v>0</v>
      </c>
      <c r="AB201" s="213">
        <v>0</v>
      </c>
      <c r="AC201" s="213">
        <v>0</v>
      </c>
      <c r="AD201" s="213">
        <v>0</v>
      </c>
      <c r="AE201" s="213">
        <v>0</v>
      </c>
      <c r="AF201" s="213">
        <v>0.64933287718097843</v>
      </c>
      <c r="AG201" s="213">
        <v>0</v>
      </c>
      <c r="AH201" s="213">
        <v>0</v>
      </c>
      <c r="AI201" s="213">
        <v>0</v>
      </c>
      <c r="AJ201" s="213">
        <v>0</v>
      </c>
      <c r="AK201" s="213">
        <v>0</v>
      </c>
      <c r="AL201" s="213">
        <v>105.85391720834758</v>
      </c>
      <c r="AM201" s="213">
        <v>0</v>
      </c>
      <c r="AN201" s="213">
        <v>0</v>
      </c>
      <c r="AO201" s="213">
        <v>0</v>
      </c>
      <c r="AP201" s="209">
        <f t="shared" si="3"/>
        <v>105.85391720834758</v>
      </c>
      <c r="AQ201" s="213">
        <v>0</v>
      </c>
      <c r="AR201" s="213">
        <v>0</v>
      </c>
    </row>
    <row r="202" spans="1:44">
      <c r="A202" s="211">
        <v>615</v>
      </c>
      <c r="B202" s="204" t="s">
        <v>197</v>
      </c>
      <c r="C202" s="212">
        <v>7479</v>
      </c>
      <c r="D202" s="213">
        <v>314.34322770423853</v>
      </c>
      <c r="E202" s="213">
        <v>-196.45006016847171</v>
      </c>
      <c r="F202" s="213">
        <v>-100.5199893033828</v>
      </c>
      <c r="G202" s="223">
        <v>17.37317823238401</v>
      </c>
      <c r="H202" s="213">
        <v>8.54245219949191</v>
      </c>
      <c r="I202" s="213">
        <v>0</v>
      </c>
      <c r="J202" s="213">
        <v>0</v>
      </c>
      <c r="K202" s="213">
        <v>0</v>
      </c>
      <c r="L202" s="213">
        <v>0</v>
      </c>
      <c r="M202" s="213">
        <v>3.9507955609038641</v>
      </c>
      <c r="N202" s="213">
        <v>37.998662922850649</v>
      </c>
      <c r="O202" s="213">
        <v>13.24682444177029</v>
      </c>
      <c r="P202" s="213">
        <v>0</v>
      </c>
      <c r="Q202" s="213">
        <v>0</v>
      </c>
      <c r="R202" s="213">
        <v>0</v>
      </c>
      <c r="S202" s="213">
        <v>0</v>
      </c>
      <c r="T202" s="213">
        <v>0</v>
      </c>
      <c r="U202" s="213">
        <v>0</v>
      </c>
      <c r="V202" s="213">
        <v>3.5639791415964703</v>
      </c>
      <c r="W202" s="213">
        <v>166.6024869634978</v>
      </c>
      <c r="X202" s="213">
        <v>0</v>
      </c>
      <c r="Y202" s="213">
        <v>0</v>
      </c>
      <c r="Z202" s="213">
        <v>0</v>
      </c>
      <c r="AA202" s="213">
        <v>0</v>
      </c>
      <c r="AB202" s="213">
        <v>0</v>
      </c>
      <c r="AC202" s="213">
        <v>0</v>
      </c>
      <c r="AD202" s="213">
        <v>0</v>
      </c>
      <c r="AE202" s="213">
        <v>0</v>
      </c>
      <c r="AF202" s="213">
        <v>1.1323706377858003</v>
      </c>
      <c r="AG202" s="213">
        <v>14.947452868030485</v>
      </c>
      <c r="AH202" s="213">
        <v>0</v>
      </c>
      <c r="AI202" s="213">
        <v>15.525872442839951</v>
      </c>
      <c r="AJ202" s="213">
        <v>-2.4151624548736463</v>
      </c>
      <c r="AK202" s="213">
        <v>0</v>
      </c>
      <c r="AL202" s="213">
        <v>44.552881401256855</v>
      </c>
      <c r="AM202" s="213">
        <v>0</v>
      </c>
      <c r="AN202" s="213">
        <v>5.1002807862013642</v>
      </c>
      <c r="AO202" s="213">
        <v>1.5943307928867496</v>
      </c>
      <c r="AP202" s="209">
        <f t="shared" si="3"/>
        <v>79.305655836341757</v>
      </c>
      <c r="AQ202" s="213">
        <v>0</v>
      </c>
      <c r="AR202" s="213">
        <v>0</v>
      </c>
    </row>
    <row r="203" spans="1:44">
      <c r="A203" s="211">
        <v>616</v>
      </c>
      <c r="B203" s="204" t="s">
        <v>198</v>
      </c>
      <c r="C203" s="212">
        <v>1781</v>
      </c>
      <c r="D203" s="213">
        <v>35.057832678270636</v>
      </c>
      <c r="E203" s="213">
        <v>-196.44974733295902</v>
      </c>
      <c r="F203" s="213">
        <v>-100.5199326221224</v>
      </c>
      <c r="G203" s="223">
        <v>-261.91184727681076</v>
      </c>
      <c r="H203" s="213">
        <v>5.2425603593486807</v>
      </c>
      <c r="I203" s="213">
        <v>0</v>
      </c>
      <c r="J203" s="213">
        <v>0</v>
      </c>
      <c r="K203" s="213">
        <v>0</v>
      </c>
      <c r="L203" s="213">
        <v>0</v>
      </c>
      <c r="M203" s="213">
        <v>0</v>
      </c>
      <c r="N203" s="213">
        <v>0</v>
      </c>
      <c r="O203" s="213">
        <v>0</v>
      </c>
      <c r="P203" s="213">
        <v>0</v>
      </c>
      <c r="Q203" s="213">
        <v>0</v>
      </c>
      <c r="R203" s="213">
        <v>0</v>
      </c>
      <c r="S203" s="213">
        <v>0</v>
      </c>
      <c r="T203" s="213">
        <v>0</v>
      </c>
      <c r="U203" s="213">
        <v>0</v>
      </c>
      <c r="V203" s="213">
        <v>3.5637282425603591</v>
      </c>
      <c r="W203" s="213">
        <v>0</v>
      </c>
      <c r="X203" s="213">
        <v>0</v>
      </c>
      <c r="Y203" s="213">
        <v>0</v>
      </c>
      <c r="Z203" s="213">
        <v>0</v>
      </c>
      <c r="AA203" s="213">
        <v>0</v>
      </c>
      <c r="AB203" s="213">
        <v>0</v>
      </c>
      <c r="AC203" s="213">
        <v>0</v>
      </c>
      <c r="AD203" s="213">
        <v>0</v>
      </c>
      <c r="AE203" s="213">
        <v>0</v>
      </c>
      <c r="AF203" s="213">
        <v>1.1706906232453678</v>
      </c>
      <c r="AG203" s="213">
        <v>5.8585064570466034</v>
      </c>
      <c r="AH203" s="213">
        <v>0</v>
      </c>
      <c r="AI203" s="213">
        <v>0</v>
      </c>
      <c r="AJ203" s="213">
        <v>0</v>
      </c>
      <c r="AK203" s="213">
        <v>0</v>
      </c>
      <c r="AL203" s="213">
        <v>13.363840539023021</v>
      </c>
      <c r="AM203" s="213">
        <v>0</v>
      </c>
      <c r="AN203" s="213">
        <v>0</v>
      </c>
      <c r="AO203" s="213">
        <v>5.8585064570466034</v>
      </c>
      <c r="AP203" s="209">
        <f t="shared" si="3"/>
        <v>25.080853453116227</v>
      </c>
      <c r="AQ203" s="213">
        <v>0</v>
      </c>
      <c r="AR203" s="213">
        <v>0</v>
      </c>
    </row>
    <row r="204" spans="1:44">
      <c r="A204" s="211">
        <v>619</v>
      </c>
      <c r="B204" s="204" t="s">
        <v>199</v>
      </c>
      <c r="C204" s="212">
        <v>2650</v>
      </c>
      <c r="D204" s="213">
        <v>349.56943396226416</v>
      </c>
      <c r="E204" s="213">
        <v>-196.45018867924529</v>
      </c>
      <c r="F204" s="213">
        <v>-100.52</v>
      </c>
      <c r="G204" s="223">
        <v>52.599245283018867</v>
      </c>
      <c r="H204" s="213">
        <v>7.040754716981132</v>
      </c>
      <c r="I204" s="213">
        <v>0</v>
      </c>
      <c r="J204" s="213">
        <v>0</v>
      </c>
      <c r="K204" s="213">
        <v>0</v>
      </c>
      <c r="L204" s="213">
        <v>0</v>
      </c>
      <c r="M204" s="213">
        <v>0</v>
      </c>
      <c r="N204" s="213">
        <v>0</v>
      </c>
      <c r="O204" s="213">
        <v>0</v>
      </c>
      <c r="P204" s="213">
        <v>0</v>
      </c>
      <c r="Q204" s="213">
        <v>0</v>
      </c>
      <c r="R204" s="213">
        <v>0</v>
      </c>
      <c r="S204" s="213">
        <v>0</v>
      </c>
      <c r="T204" s="213">
        <v>0</v>
      </c>
      <c r="U204" s="213">
        <v>0</v>
      </c>
      <c r="V204" s="213">
        <v>3.5641509433962266</v>
      </c>
      <c r="W204" s="213">
        <v>293.1056603773585</v>
      </c>
      <c r="X204" s="213">
        <v>0</v>
      </c>
      <c r="Y204" s="213">
        <v>0</v>
      </c>
      <c r="Z204" s="213">
        <v>0</v>
      </c>
      <c r="AA204" s="213">
        <v>0</v>
      </c>
      <c r="AB204" s="213">
        <v>0</v>
      </c>
      <c r="AC204" s="213">
        <v>0</v>
      </c>
      <c r="AD204" s="213">
        <v>0</v>
      </c>
      <c r="AE204" s="213">
        <v>0</v>
      </c>
      <c r="AF204" s="213">
        <v>0.95169811320754716</v>
      </c>
      <c r="AG204" s="213">
        <v>0</v>
      </c>
      <c r="AH204" s="213">
        <v>0</v>
      </c>
      <c r="AI204" s="213">
        <v>0</v>
      </c>
      <c r="AJ204" s="213">
        <v>0</v>
      </c>
      <c r="AK204" s="213">
        <v>0</v>
      </c>
      <c r="AL204" s="213">
        <v>44.907169811320756</v>
      </c>
      <c r="AM204" s="213">
        <v>0</v>
      </c>
      <c r="AN204" s="213">
        <v>0</v>
      </c>
      <c r="AO204" s="213">
        <v>0</v>
      </c>
      <c r="AP204" s="209">
        <f t="shared" ref="AP204:AP267" si="4">SUM(AG204:AO204)</f>
        <v>44.907169811320756</v>
      </c>
      <c r="AQ204" s="213">
        <v>0</v>
      </c>
      <c r="AR204" s="213">
        <v>0</v>
      </c>
    </row>
    <row r="205" spans="1:44">
      <c r="A205" s="211">
        <v>620</v>
      </c>
      <c r="B205" s="204" t="s">
        <v>200</v>
      </c>
      <c r="C205" s="212">
        <v>2359</v>
      </c>
      <c r="D205" s="213">
        <v>426.44001695633744</v>
      </c>
      <c r="E205" s="213">
        <v>-196.45019075879611</v>
      </c>
      <c r="F205" s="213">
        <v>-100.52013565069944</v>
      </c>
      <c r="G205" s="223">
        <v>129.46969054684189</v>
      </c>
      <c r="H205" s="213">
        <v>2.9843153878762188</v>
      </c>
      <c r="I205" s="213">
        <v>0</v>
      </c>
      <c r="J205" s="213">
        <v>0</v>
      </c>
      <c r="K205" s="213">
        <v>0</v>
      </c>
      <c r="L205" s="213">
        <v>0</v>
      </c>
      <c r="M205" s="213">
        <v>0</v>
      </c>
      <c r="N205" s="213">
        <v>56.350996184824076</v>
      </c>
      <c r="O205" s="213">
        <v>0.29800763035184402</v>
      </c>
      <c r="P205" s="213">
        <v>0</v>
      </c>
      <c r="Q205" s="213">
        <v>0</v>
      </c>
      <c r="R205" s="213">
        <v>0</v>
      </c>
      <c r="S205" s="213">
        <v>0</v>
      </c>
      <c r="T205" s="213">
        <v>0</v>
      </c>
      <c r="U205" s="213">
        <v>0</v>
      </c>
      <c r="V205" s="213">
        <v>3.5637982195845699</v>
      </c>
      <c r="W205" s="213">
        <v>254.12166172106825</v>
      </c>
      <c r="X205" s="213">
        <v>0</v>
      </c>
      <c r="Y205" s="213">
        <v>0</v>
      </c>
      <c r="Z205" s="213">
        <v>0</v>
      </c>
      <c r="AA205" s="213">
        <v>0</v>
      </c>
      <c r="AB205" s="213">
        <v>0</v>
      </c>
      <c r="AC205" s="213">
        <v>0</v>
      </c>
      <c r="AD205" s="213">
        <v>0</v>
      </c>
      <c r="AE205" s="213">
        <v>0</v>
      </c>
      <c r="AF205" s="213">
        <v>0.7401441288681645</v>
      </c>
      <c r="AG205" s="213">
        <v>36.016108520559563</v>
      </c>
      <c r="AH205" s="213">
        <v>0</v>
      </c>
      <c r="AI205" s="213">
        <v>0</v>
      </c>
      <c r="AJ205" s="213">
        <v>0</v>
      </c>
      <c r="AK205" s="213">
        <v>0</v>
      </c>
      <c r="AL205" s="213">
        <v>20.17888935989826</v>
      </c>
      <c r="AM205" s="213">
        <v>0</v>
      </c>
      <c r="AN205" s="213">
        <v>16.169987282746927</v>
      </c>
      <c r="AO205" s="213">
        <v>36.016108520559563</v>
      </c>
      <c r="AP205" s="209">
        <f t="shared" si="4"/>
        <v>108.38109368376431</v>
      </c>
      <c r="AQ205" s="213">
        <v>0</v>
      </c>
      <c r="AR205" s="213">
        <v>0</v>
      </c>
    </row>
    <row r="206" spans="1:44">
      <c r="A206" s="211">
        <v>623</v>
      </c>
      <c r="B206" s="204" t="s">
        <v>201</v>
      </c>
      <c r="C206" s="212">
        <v>2108</v>
      </c>
      <c r="D206" s="213">
        <v>56.959203036053133</v>
      </c>
      <c r="E206" s="213">
        <v>-196.45018975332067</v>
      </c>
      <c r="F206" s="213">
        <v>-100.51992409867172</v>
      </c>
      <c r="G206" s="223">
        <v>-240.01091081593927</v>
      </c>
      <c r="H206" s="213">
        <v>4.4430740037950667</v>
      </c>
      <c r="I206" s="213">
        <v>0</v>
      </c>
      <c r="J206" s="213">
        <v>0</v>
      </c>
      <c r="K206" s="213">
        <v>0</v>
      </c>
      <c r="L206" s="213">
        <v>0</v>
      </c>
      <c r="M206" s="213">
        <v>0</v>
      </c>
      <c r="N206" s="213">
        <v>48.334914611005694</v>
      </c>
      <c r="O206" s="213">
        <v>0</v>
      </c>
      <c r="P206" s="213">
        <v>0</v>
      </c>
      <c r="Q206" s="213">
        <v>0</v>
      </c>
      <c r="R206" s="213">
        <v>0</v>
      </c>
      <c r="S206" s="213">
        <v>0</v>
      </c>
      <c r="T206" s="213">
        <v>0</v>
      </c>
      <c r="U206" s="213">
        <v>0</v>
      </c>
      <c r="V206" s="213">
        <v>3.5640417457305502</v>
      </c>
      <c r="W206" s="213">
        <v>0</v>
      </c>
      <c r="X206" s="213">
        <v>0</v>
      </c>
      <c r="Y206" s="213">
        <v>0</v>
      </c>
      <c r="Z206" s="213">
        <v>0</v>
      </c>
      <c r="AA206" s="213">
        <v>0</v>
      </c>
      <c r="AB206" s="213">
        <v>0</v>
      </c>
      <c r="AC206" s="213">
        <v>0</v>
      </c>
      <c r="AD206" s="213">
        <v>0</v>
      </c>
      <c r="AE206" s="213">
        <v>0</v>
      </c>
      <c r="AF206" s="213">
        <v>0.61717267552182165</v>
      </c>
      <c r="AG206" s="213">
        <v>0</v>
      </c>
      <c r="AH206" s="213">
        <v>0</v>
      </c>
      <c r="AI206" s="213">
        <v>0</v>
      </c>
      <c r="AJ206" s="213">
        <v>0</v>
      </c>
      <c r="AK206" s="213">
        <v>0</v>
      </c>
      <c r="AL206" s="213">
        <v>0</v>
      </c>
      <c r="AM206" s="213">
        <v>0</v>
      </c>
      <c r="AN206" s="213">
        <v>0</v>
      </c>
      <c r="AO206" s="213">
        <v>0</v>
      </c>
      <c r="AP206" s="209">
        <f t="shared" si="4"/>
        <v>0</v>
      </c>
      <c r="AQ206" s="213">
        <v>0</v>
      </c>
      <c r="AR206" s="213">
        <v>0</v>
      </c>
    </row>
    <row r="207" spans="1:44">
      <c r="A207" s="211">
        <v>624</v>
      </c>
      <c r="B207" s="204" t="s">
        <v>202</v>
      </c>
      <c r="C207" s="212">
        <v>5065</v>
      </c>
      <c r="D207" s="213">
        <v>139.44540967423495</v>
      </c>
      <c r="E207" s="213">
        <v>-196.44995064165843</v>
      </c>
      <c r="F207" s="213">
        <v>-100.52003948667324</v>
      </c>
      <c r="G207" s="223">
        <v>-157.52458045409674</v>
      </c>
      <c r="H207" s="213">
        <v>7.4055281342546895</v>
      </c>
      <c r="I207" s="213">
        <v>0</v>
      </c>
      <c r="J207" s="213">
        <v>0</v>
      </c>
      <c r="K207" s="213">
        <v>0</v>
      </c>
      <c r="L207" s="213">
        <v>0</v>
      </c>
      <c r="M207" s="213">
        <v>5.2503455083909181</v>
      </c>
      <c r="N207" s="213">
        <v>0</v>
      </c>
      <c r="O207" s="213">
        <v>0</v>
      </c>
      <c r="P207" s="213">
        <v>0</v>
      </c>
      <c r="Q207" s="213">
        <v>0</v>
      </c>
      <c r="R207" s="213">
        <v>0</v>
      </c>
      <c r="S207" s="213">
        <v>0</v>
      </c>
      <c r="T207" s="213">
        <v>0</v>
      </c>
      <c r="U207" s="213">
        <v>0</v>
      </c>
      <c r="V207" s="213">
        <v>3.5640671273445212</v>
      </c>
      <c r="W207" s="213">
        <v>0</v>
      </c>
      <c r="X207" s="213">
        <v>0</v>
      </c>
      <c r="Y207" s="213">
        <v>0</v>
      </c>
      <c r="Z207" s="213">
        <v>0</v>
      </c>
      <c r="AA207" s="213">
        <v>0</v>
      </c>
      <c r="AB207" s="213">
        <v>0</v>
      </c>
      <c r="AC207" s="213">
        <v>0</v>
      </c>
      <c r="AD207" s="213">
        <v>0</v>
      </c>
      <c r="AE207" s="213">
        <v>0</v>
      </c>
      <c r="AF207" s="213">
        <v>1.1224086870681145</v>
      </c>
      <c r="AG207" s="213">
        <v>7.9457058242843042</v>
      </c>
      <c r="AH207" s="213">
        <v>0</v>
      </c>
      <c r="AI207" s="213">
        <v>0</v>
      </c>
      <c r="AJ207" s="213">
        <v>0</v>
      </c>
      <c r="AK207" s="213">
        <v>0</v>
      </c>
      <c r="AL207" s="213">
        <v>98.680552813425464</v>
      </c>
      <c r="AM207" s="213">
        <v>0</v>
      </c>
      <c r="AN207" s="213">
        <v>7.5310957551826263</v>
      </c>
      <c r="AO207" s="213">
        <v>7.9457058242843042</v>
      </c>
      <c r="AP207" s="209">
        <f t="shared" si="4"/>
        <v>122.10306021717669</v>
      </c>
      <c r="AQ207" s="213">
        <v>0</v>
      </c>
      <c r="AR207" s="213">
        <v>0</v>
      </c>
    </row>
    <row r="208" spans="1:44">
      <c r="A208" s="211">
        <v>625</v>
      </c>
      <c r="B208" s="204" t="s">
        <v>203</v>
      </c>
      <c r="C208" s="212">
        <v>2980</v>
      </c>
      <c r="D208" s="213">
        <v>419.42617449664431</v>
      </c>
      <c r="E208" s="213">
        <v>-196.45</v>
      </c>
      <c r="F208" s="213">
        <v>-100.52013422818791</v>
      </c>
      <c r="G208" s="223">
        <v>122.45604026845638</v>
      </c>
      <c r="H208" s="213">
        <v>6.1966442953020131</v>
      </c>
      <c r="I208" s="213">
        <v>0</v>
      </c>
      <c r="J208" s="213">
        <v>0</v>
      </c>
      <c r="K208" s="213">
        <v>0</v>
      </c>
      <c r="L208" s="213">
        <v>0</v>
      </c>
      <c r="M208" s="213">
        <v>0</v>
      </c>
      <c r="N208" s="213">
        <v>0</v>
      </c>
      <c r="O208" s="213">
        <v>0</v>
      </c>
      <c r="P208" s="213">
        <v>0</v>
      </c>
      <c r="Q208" s="213">
        <v>0</v>
      </c>
      <c r="R208" s="213">
        <v>0</v>
      </c>
      <c r="S208" s="213">
        <v>0</v>
      </c>
      <c r="T208" s="213">
        <v>0</v>
      </c>
      <c r="U208" s="213">
        <v>0</v>
      </c>
      <c r="V208" s="213">
        <v>3.5640939597315437</v>
      </c>
      <c r="W208" s="213">
        <v>347.8942953020134</v>
      </c>
      <c r="X208" s="213">
        <v>0</v>
      </c>
      <c r="Y208" s="213">
        <v>0</v>
      </c>
      <c r="Z208" s="213">
        <v>0</v>
      </c>
      <c r="AA208" s="213">
        <v>0</v>
      </c>
      <c r="AB208" s="213">
        <v>0</v>
      </c>
      <c r="AC208" s="213">
        <v>0</v>
      </c>
      <c r="AD208" s="213">
        <v>0</v>
      </c>
      <c r="AE208" s="213">
        <v>0</v>
      </c>
      <c r="AF208" s="213">
        <v>1.2379194630872483</v>
      </c>
      <c r="AG208" s="213">
        <v>0</v>
      </c>
      <c r="AH208" s="213">
        <v>0</v>
      </c>
      <c r="AI208" s="213">
        <v>0</v>
      </c>
      <c r="AJ208" s="213">
        <v>0</v>
      </c>
      <c r="AK208" s="213">
        <v>0</v>
      </c>
      <c r="AL208" s="213">
        <v>39.934228187919466</v>
      </c>
      <c r="AM208" s="213">
        <v>0</v>
      </c>
      <c r="AN208" s="213">
        <v>25.601006711409397</v>
      </c>
      <c r="AO208" s="213">
        <v>-5.0020134228187922</v>
      </c>
      <c r="AP208" s="209">
        <f t="shared" si="4"/>
        <v>60.533221476510064</v>
      </c>
      <c r="AQ208" s="213">
        <v>0</v>
      </c>
      <c r="AR208" s="213">
        <v>0</v>
      </c>
    </row>
    <row r="209" spans="1:44">
      <c r="A209" s="211">
        <v>626</v>
      </c>
      <c r="B209" s="204" t="s">
        <v>204</v>
      </c>
      <c r="C209" s="212">
        <v>4756</v>
      </c>
      <c r="D209" s="213">
        <v>281.39550042052144</v>
      </c>
      <c r="E209" s="213">
        <v>-196.44995794785535</v>
      </c>
      <c r="F209" s="213">
        <v>-100.5199747687132</v>
      </c>
      <c r="G209" s="223">
        <v>-15.574432296047098</v>
      </c>
      <c r="H209" s="213">
        <v>3.9230445752733387</v>
      </c>
      <c r="I209" s="213">
        <v>0</v>
      </c>
      <c r="J209" s="213">
        <v>0</v>
      </c>
      <c r="K209" s="213">
        <v>0</v>
      </c>
      <c r="L209" s="213">
        <v>0</v>
      </c>
      <c r="M209" s="213">
        <v>0</v>
      </c>
      <c r="N209" s="213">
        <v>0</v>
      </c>
      <c r="O209" s="213">
        <v>0</v>
      </c>
      <c r="P209" s="213">
        <v>0</v>
      </c>
      <c r="Q209" s="213">
        <v>0</v>
      </c>
      <c r="R209" s="213">
        <v>0</v>
      </c>
      <c r="S209" s="213">
        <v>0</v>
      </c>
      <c r="T209" s="213">
        <v>0</v>
      </c>
      <c r="U209" s="213">
        <v>0</v>
      </c>
      <c r="V209" s="213">
        <v>3.5639192598822538</v>
      </c>
      <c r="W209" s="213">
        <v>175.09671993271658</v>
      </c>
      <c r="X209" s="213">
        <v>0</v>
      </c>
      <c r="Y209" s="213">
        <v>0</v>
      </c>
      <c r="Z209" s="213">
        <v>0</v>
      </c>
      <c r="AA209" s="213">
        <v>0</v>
      </c>
      <c r="AB209" s="213">
        <v>0</v>
      </c>
      <c r="AC209" s="213">
        <v>0</v>
      </c>
      <c r="AD209" s="213">
        <v>0</v>
      </c>
      <c r="AE209" s="213">
        <v>0</v>
      </c>
      <c r="AF209" s="213">
        <v>1.0359545836837678</v>
      </c>
      <c r="AG209" s="213">
        <v>10.342304457527334</v>
      </c>
      <c r="AH209" s="213">
        <v>0</v>
      </c>
      <c r="AI209" s="213">
        <v>0</v>
      </c>
      <c r="AJ209" s="213">
        <v>0</v>
      </c>
      <c r="AK209" s="213">
        <v>0</v>
      </c>
      <c r="AL209" s="213">
        <v>45.039318755256517</v>
      </c>
      <c r="AM209" s="213">
        <v>0</v>
      </c>
      <c r="AN209" s="213">
        <v>16.041000841042894</v>
      </c>
      <c r="AO209" s="213">
        <v>10.342304457527334</v>
      </c>
      <c r="AP209" s="209">
        <f t="shared" si="4"/>
        <v>81.764928511354086</v>
      </c>
      <c r="AQ209" s="213">
        <v>16.010933557611438</v>
      </c>
      <c r="AR209" s="213">
        <v>0</v>
      </c>
    </row>
    <row r="210" spans="1:44">
      <c r="A210" s="211">
        <v>630</v>
      </c>
      <c r="B210" s="204" t="s">
        <v>205</v>
      </c>
      <c r="C210" s="212">
        <v>1646</v>
      </c>
      <c r="D210" s="213">
        <v>234.56257594167678</v>
      </c>
      <c r="E210" s="213">
        <v>-196.45018226002429</v>
      </c>
      <c r="F210" s="213">
        <v>-100.52004860267314</v>
      </c>
      <c r="G210" s="223">
        <v>-62.407654921020658</v>
      </c>
      <c r="H210" s="213">
        <v>14.171931956257595</v>
      </c>
      <c r="I210" s="213">
        <v>0</v>
      </c>
      <c r="J210" s="213">
        <v>0</v>
      </c>
      <c r="K210" s="213">
        <v>0</v>
      </c>
      <c r="L210" s="213">
        <v>0</v>
      </c>
      <c r="M210" s="213">
        <v>0</v>
      </c>
      <c r="N210" s="213">
        <v>0</v>
      </c>
      <c r="O210" s="213">
        <v>0</v>
      </c>
      <c r="P210" s="213">
        <v>0</v>
      </c>
      <c r="Q210" s="213">
        <v>0</v>
      </c>
      <c r="R210" s="213">
        <v>0</v>
      </c>
      <c r="S210" s="213">
        <v>0</v>
      </c>
      <c r="T210" s="213">
        <v>0</v>
      </c>
      <c r="U210" s="213">
        <v>0</v>
      </c>
      <c r="V210" s="213">
        <v>3.5637910085054676</v>
      </c>
      <c r="W210" s="213">
        <v>0</v>
      </c>
      <c r="X210" s="213">
        <v>0</v>
      </c>
      <c r="Y210" s="213">
        <v>0</v>
      </c>
      <c r="Z210" s="213">
        <v>0</v>
      </c>
      <c r="AA210" s="213">
        <v>0</v>
      </c>
      <c r="AB210" s="213">
        <v>0</v>
      </c>
      <c r="AC210" s="213">
        <v>0</v>
      </c>
      <c r="AD210" s="213">
        <v>0</v>
      </c>
      <c r="AE210" s="213">
        <v>0</v>
      </c>
      <c r="AF210" s="213">
        <v>1.6239368165249088</v>
      </c>
      <c r="AG210" s="213">
        <v>32.600243013365734</v>
      </c>
      <c r="AH210" s="213">
        <v>0</v>
      </c>
      <c r="AI210" s="213">
        <v>0</v>
      </c>
      <c r="AJ210" s="213">
        <v>0</v>
      </c>
      <c r="AK210" s="213">
        <v>0</v>
      </c>
      <c r="AL210" s="213">
        <v>159.0577156743621</v>
      </c>
      <c r="AM210" s="213">
        <v>0</v>
      </c>
      <c r="AN210" s="213">
        <v>0</v>
      </c>
      <c r="AO210" s="213">
        <v>23.544957472660997</v>
      </c>
      <c r="AP210" s="209">
        <f t="shared" si="4"/>
        <v>215.20291616038884</v>
      </c>
      <c r="AQ210" s="213">
        <v>0</v>
      </c>
      <c r="AR210" s="213">
        <v>0</v>
      </c>
    </row>
    <row r="211" spans="1:44">
      <c r="A211" s="211">
        <v>631</v>
      </c>
      <c r="B211" s="204" t="s">
        <v>206</v>
      </c>
      <c r="C211" s="212">
        <v>1930</v>
      </c>
      <c r="D211" s="213">
        <v>49.741968911917098</v>
      </c>
      <c r="E211" s="213">
        <v>-196.45025906735751</v>
      </c>
      <c r="F211" s="213">
        <v>-100.52020725388601</v>
      </c>
      <c r="G211" s="223">
        <v>-247.22849740932642</v>
      </c>
      <c r="H211" s="213">
        <v>14.574093264248704</v>
      </c>
      <c r="I211" s="213">
        <v>0</v>
      </c>
      <c r="J211" s="213">
        <v>0</v>
      </c>
      <c r="K211" s="213">
        <v>0</v>
      </c>
      <c r="L211" s="213">
        <v>5.8544041450777202</v>
      </c>
      <c r="M211" s="213">
        <v>0</v>
      </c>
      <c r="N211" s="213">
        <v>0</v>
      </c>
      <c r="O211" s="213">
        <v>0</v>
      </c>
      <c r="P211" s="213">
        <v>0</v>
      </c>
      <c r="Q211" s="213">
        <v>0</v>
      </c>
      <c r="R211" s="213">
        <v>0</v>
      </c>
      <c r="S211" s="213">
        <v>0</v>
      </c>
      <c r="T211" s="213">
        <v>0</v>
      </c>
      <c r="U211" s="213">
        <v>0</v>
      </c>
      <c r="V211" s="213">
        <v>3.5642487046632123</v>
      </c>
      <c r="W211" s="213">
        <v>0</v>
      </c>
      <c r="X211" s="213">
        <v>0</v>
      </c>
      <c r="Y211" s="213">
        <v>0</v>
      </c>
      <c r="Z211" s="213">
        <v>0</v>
      </c>
      <c r="AA211" s="213">
        <v>0</v>
      </c>
      <c r="AB211" s="213">
        <v>0</v>
      </c>
      <c r="AC211" s="213">
        <v>0</v>
      </c>
      <c r="AD211" s="213">
        <v>0</v>
      </c>
      <c r="AE211" s="213">
        <v>0</v>
      </c>
      <c r="AF211" s="213">
        <v>1.0849740932642487</v>
      </c>
      <c r="AG211" s="213">
        <v>0</v>
      </c>
      <c r="AH211" s="213">
        <v>0</v>
      </c>
      <c r="AI211" s="213">
        <v>0</v>
      </c>
      <c r="AJ211" s="213">
        <v>0</v>
      </c>
      <c r="AK211" s="213">
        <v>0</v>
      </c>
      <c r="AL211" s="213">
        <v>24.664248704663212</v>
      </c>
      <c r="AM211" s="213">
        <v>0</v>
      </c>
      <c r="AN211" s="213">
        <v>0</v>
      </c>
      <c r="AO211" s="213">
        <v>0</v>
      </c>
      <c r="AP211" s="209">
        <f t="shared" si="4"/>
        <v>24.664248704663212</v>
      </c>
      <c r="AQ211" s="213">
        <v>0</v>
      </c>
      <c r="AR211" s="213">
        <v>0</v>
      </c>
    </row>
    <row r="212" spans="1:44">
      <c r="A212" s="211">
        <v>635</v>
      </c>
      <c r="B212" s="204" t="s">
        <v>207</v>
      </c>
      <c r="C212" s="212">
        <v>6337</v>
      </c>
      <c r="D212" s="213">
        <v>233.35758245226447</v>
      </c>
      <c r="E212" s="213">
        <v>-196.45005523118195</v>
      </c>
      <c r="F212" s="213">
        <v>-100.51996212718952</v>
      </c>
      <c r="G212" s="223">
        <v>-63.612434906106991</v>
      </c>
      <c r="H212" s="213">
        <v>9.8784913997159531</v>
      </c>
      <c r="I212" s="213">
        <v>0</v>
      </c>
      <c r="J212" s="213">
        <v>0</v>
      </c>
      <c r="K212" s="213">
        <v>0</v>
      </c>
      <c r="L212" s="213">
        <v>0</v>
      </c>
      <c r="M212" s="213">
        <v>5.1289253590026824</v>
      </c>
      <c r="N212" s="213">
        <v>0</v>
      </c>
      <c r="O212" s="213">
        <v>0</v>
      </c>
      <c r="P212" s="213">
        <v>0</v>
      </c>
      <c r="Q212" s="213">
        <v>0</v>
      </c>
      <c r="R212" s="213">
        <v>0</v>
      </c>
      <c r="S212" s="213">
        <v>0</v>
      </c>
      <c r="T212" s="213">
        <v>0</v>
      </c>
      <c r="U212" s="213">
        <v>0</v>
      </c>
      <c r="V212" s="213">
        <v>3.5639892693703645</v>
      </c>
      <c r="W212" s="213">
        <v>166.72273946662457</v>
      </c>
      <c r="X212" s="213">
        <v>0</v>
      </c>
      <c r="Y212" s="213">
        <v>0</v>
      </c>
      <c r="Z212" s="213">
        <v>0</v>
      </c>
      <c r="AA212" s="213">
        <v>0</v>
      </c>
      <c r="AB212" s="213">
        <v>0</v>
      </c>
      <c r="AC212" s="213">
        <v>0</v>
      </c>
      <c r="AD212" s="213">
        <v>0</v>
      </c>
      <c r="AE212" s="213">
        <v>0</v>
      </c>
      <c r="AF212" s="213">
        <v>1.0812687391510178</v>
      </c>
      <c r="AG212" s="213">
        <v>8.467729209405082</v>
      </c>
      <c r="AH212" s="213">
        <v>0</v>
      </c>
      <c r="AI212" s="213">
        <v>0</v>
      </c>
      <c r="AJ212" s="213">
        <v>0</v>
      </c>
      <c r="AK212" s="213">
        <v>0</v>
      </c>
      <c r="AL212" s="213">
        <v>30.04670979958971</v>
      </c>
      <c r="AM212" s="213">
        <v>0</v>
      </c>
      <c r="AN212" s="213">
        <v>0</v>
      </c>
      <c r="AO212" s="213">
        <v>8.467729209405082</v>
      </c>
      <c r="AP212" s="209">
        <f t="shared" si="4"/>
        <v>46.982168218399877</v>
      </c>
      <c r="AQ212" s="213">
        <v>0</v>
      </c>
      <c r="AR212" s="213">
        <v>0</v>
      </c>
    </row>
    <row r="213" spans="1:44">
      <c r="A213" s="211">
        <v>636</v>
      </c>
      <c r="B213" s="204" t="s">
        <v>208</v>
      </c>
      <c r="C213" s="212">
        <v>8130</v>
      </c>
      <c r="D213" s="213">
        <v>201.86027060270604</v>
      </c>
      <c r="E213" s="213">
        <v>-196.45006150061499</v>
      </c>
      <c r="F213" s="213">
        <v>-100.52004920049201</v>
      </c>
      <c r="G213" s="223">
        <v>-95.10984009840098</v>
      </c>
      <c r="H213" s="213">
        <v>5.7366543665436653</v>
      </c>
      <c r="I213" s="213">
        <v>0</v>
      </c>
      <c r="J213" s="213">
        <v>0</v>
      </c>
      <c r="K213" s="213">
        <v>0</v>
      </c>
      <c r="L213" s="213">
        <v>0</v>
      </c>
      <c r="M213" s="213">
        <v>0</v>
      </c>
      <c r="N213" s="213">
        <v>31.511070110701105</v>
      </c>
      <c r="O213" s="213">
        <v>0</v>
      </c>
      <c r="P213" s="213">
        <v>0</v>
      </c>
      <c r="Q213" s="213">
        <v>0</v>
      </c>
      <c r="R213" s="213">
        <v>0</v>
      </c>
      <c r="S213" s="213">
        <v>0</v>
      </c>
      <c r="T213" s="213">
        <v>0</v>
      </c>
      <c r="U213" s="213">
        <v>0</v>
      </c>
      <c r="V213" s="213">
        <v>3.5639606396063961</v>
      </c>
      <c r="W213" s="213">
        <v>141.78253382533825</v>
      </c>
      <c r="X213" s="213">
        <v>0</v>
      </c>
      <c r="Y213" s="213">
        <v>0</v>
      </c>
      <c r="Z213" s="213">
        <v>0</v>
      </c>
      <c r="AA213" s="213">
        <v>0</v>
      </c>
      <c r="AB213" s="213">
        <v>0</v>
      </c>
      <c r="AC213" s="213">
        <v>0</v>
      </c>
      <c r="AD213" s="213">
        <v>0</v>
      </c>
      <c r="AE213" s="213">
        <v>0</v>
      </c>
      <c r="AF213" s="213">
        <v>1.2888068880688808</v>
      </c>
      <c r="AG213" s="213">
        <v>2.9334563345633455</v>
      </c>
      <c r="AH213" s="213">
        <v>0</v>
      </c>
      <c r="AI213" s="213">
        <v>0</v>
      </c>
      <c r="AJ213" s="213">
        <v>0</v>
      </c>
      <c r="AK213" s="213">
        <v>0</v>
      </c>
      <c r="AL213" s="213">
        <v>11.710086100861009</v>
      </c>
      <c r="AM213" s="213">
        <v>0</v>
      </c>
      <c r="AN213" s="213">
        <v>9.3838868388683885</v>
      </c>
      <c r="AO213" s="213">
        <v>-6.0501845018450187</v>
      </c>
      <c r="AP213" s="209">
        <f t="shared" si="4"/>
        <v>17.977244772447726</v>
      </c>
      <c r="AQ213" s="213">
        <v>0</v>
      </c>
      <c r="AR213" s="213">
        <v>0</v>
      </c>
    </row>
    <row r="214" spans="1:44">
      <c r="A214" s="211">
        <v>638</v>
      </c>
      <c r="B214" s="204" t="s">
        <v>209</v>
      </c>
      <c r="C214" s="212">
        <v>51289</v>
      </c>
      <c r="D214" s="213">
        <v>301.50192048977362</v>
      </c>
      <c r="E214" s="213">
        <v>-196.44999902513209</v>
      </c>
      <c r="F214" s="213">
        <v>-100.51999454073973</v>
      </c>
      <c r="G214" s="223">
        <v>4.5319269239018114</v>
      </c>
      <c r="H214" s="213">
        <v>10.056347364932051</v>
      </c>
      <c r="I214" s="213">
        <v>0</v>
      </c>
      <c r="J214" s="213">
        <v>0</v>
      </c>
      <c r="K214" s="213">
        <v>0</v>
      </c>
      <c r="L214" s="213">
        <v>0.220300649262025</v>
      </c>
      <c r="M214" s="213">
        <v>1.613094425705317</v>
      </c>
      <c r="N214" s="213">
        <v>12.855271110764491</v>
      </c>
      <c r="O214" s="213">
        <v>1.3165201115248883</v>
      </c>
      <c r="P214" s="213">
        <v>0</v>
      </c>
      <c r="Q214" s="213">
        <v>0</v>
      </c>
      <c r="R214" s="213">
        <v>0</v>
      </c>
      <c r="S214" s="213">
        <v>0</v>
      </c>
      <c r="T214" s="213">
        <v>0</v>
      </c>
      <c r="U214" s="213">
        <v>0</v>
      </c>
      <c r="V214" s="213">
        <v>3.5640000779894323</v>
      </c>
      <c r="W214" s="213">
        <v>144.82647351283902</v>
      </c>
      <c r="X214" s="213">
        <v>3.2255259412349626</v>
      </c>
      <c r="Y214" s="213">
        <v>0</v>
      </c>
      <c r="Z214" s="213">
        <v>0</v>
      </c>
      <c r="AA214" s="213">
        <v>0</v>
      </c>
      <c r="AB214" s="213">
        <v>0</v>
      </c>
      <c r="AC214" s="213">
        <v>0</v>
      </c>
      <c r="AD214" s="213">
        <v>0</v>
      </c>
      <c r="AE214" s="213">
        <v>0</v>
      </c>
      <c r="AF214" s="213">
        <v>1.3257618592680691</v>
      </c>
      <c r="AG214" s="213">
        <v>19.820273352960672</v>
      </c>
      <c r="AH214" s="213">
        <v>0</v>
      </c>
      <c r="AI214" s="213">
        <v>3.9745754450271988</v>
      </c>
      <c r="AJ214" s="213">
        <v>-2.6664976895630641</v>
      </c>
      <c r="AK214" s="213">
        <v>0</v>
      </c>
      <c r="AL214" s="213">
        <v>28.307219871707385</v>
      </c>
      <c r="AM214" s="213">
        <v>0</v>
      </c>
      <c r="AN214" s="213">
        <v>5.2061455672756338</v>
      </c>
      <c r="AO214" s="213">
        <v>16.420012088362029</v>
      </c>
      <c r="AP214" s="209">
        <f t="shared" si="4"/>
        <v>71.061728635769867</v>
      </c>
      <c r="AQ214" s="213">
        <v>5.2987775156466297</v>
      </c>
      <c r="AR214" s="213">
        <v>46.138119284836904</v>
      </c>
    </row>
    <row r="215" spans="1:44">
      <c r="A215" s="211">
        <v>678</v>
      </c>
      <c r="B215" s="204" t="s">
        <v>210</v>
      </c>
      <c r="C215" s="212">
        <v>23797</v>
      </c>
      <c r="D215" s="213">
        <v>285.62045636004541</v>
      </c>
      <c r="E215" s="213">
        <v>-196.45001470773627</v>
      </c>
      <c r="F215" s="213">
        <v>-100.51998151027441</v>
      </c>
      <c r="G215" s="223">
        <v>-11.34953985796529</v>
      </c>
      <c r="H215" s="213">
        <v>8.442240618565366</v>
      </c>
      <c r="I215" s="213">
        <v>0</v>
      </c>
      <c r="J215" s="213">
        <v>0</v>
      </c>
      <c r="K215" s="213">
        <v>0</v>
      </c>
      <c r="L215" s="213">
        <v>0</v>
      </c>
      <c r="M215" s="213">
        <v>4.7182838172878938</v>
      </c>
      <c r="N215" s="213">
        <v>15.232382233054587</v>
      </c>
      <c r="O215" s="213">
        <v>0</v>
      </c>
      <c r="P215" s="213">
        <v>0</v>
      </c>
      <c r="Q215" s="213">
        <v>0</v>
      </c>
      <c r="R215" s="213">
        <v>0</v>
      </c>
      <c r="S215" s="213">
        <v>0</v>
      </c>
      <c r="T215" s="213">
        <v>0</v>
      </c>
      <c r="U215" s="213">
        <v>0</v>
      </c>
      <c r="V215" s="213">
        <v>3.5640206748749841</v>
      </c>
      <c r="W215" s="213">
        <v>108.1796024708997</v>
      </c>
      <c r="X215" s="213">
        <v>0.206076396184393</v>
      </c>
      <c r="Y215" s="213">
        <v>0</v>
      </c>
      <c r="Z215" s="213">
        <v>0</v>
      </c>
      <c r="AA215" s="213">
        <v>0</v>
      </c>
      <c r="AB215" s="213">
        <v>0</v>
      </c>
      <c r="AC215" s="213">
        <v>4.3210068496028908</v>
      </c>
      <c r="AD215" s="213">
        <v>0</v>
      </c>
      <c r="AE215" s="213">
        <v>0</v>
      </c>
      <c r="AF215" s="213">
        <v>1.3645417489599529</v>
      </c>
      <c r="AG215" s="213">
        <v>9.0196663444972049</v>
      </c>
      <c r="AH215" s="213">
        <v>0</v>
      </c>
      <c r="AI215" s="213">
        <v>1.9828129596167585</v>
      </c>
      <c r="AJ215" s="213">
        <v>2.8193049544060176</v>
      </c>
      <c r="AK215" s="213">
        <v>0</v>
      </c>
      <c r="AL215" s="213">
        <v>77.012312476362567</v>
      </c>
      <c r="AM215" s="213">
        <v>0</v>
      </c>
      <c r="AN215" s="213">
        <v>6.4118166155397738</v>
      </c>
      <c r="AO215" s="213">
        <v>4.7603899651216537</v>
      </c>
      <c r="AP215" s="209">
        <f t="shared" si="4"/>
        <v>102.00630331554399</v>
      </c>
      <c r="AQ215" s="213">
        <v>0</v>
      </c>
      <c r="AR215" s="213">
        <v>37.585998235071649</v>
      </c>
    </row>
    <row r="216" spans="1:44">
      <c r="A216" s="211">
        <v>680</v>
      </c>
      <c r="B216" s="204" t="s">
        <v>211</v>
      </c>
      <c r="C216" s="212">
        <v>25331</v>
      </c>
      <c r="D216" s="213">
        <v>323.04449093995498</v>
      </c>
      <c r="E216" s="213">
        <v>-196.45000197386602</v>
      </c>
      <c r="F216" s="213">
        <v>-100.51999526272157</v>
      </c>
      <c r="G216" s="223">
        <v>26.074493703367416</v>
      </c>
      <c r="H216" s="213">
        <v>9.6258734357111848</v>
      </c>
      <c r="I216" s="213">
        <v>0</v>
      </c>
      <c r="J216" s="213">
        <v>0</v>
      </c>
      <c r="K216" s="213">
        <v>0</v>
      </c>
      <c r="L216" s="213">
        <v>0.89214796099640759</v>
      </c>
      <c r="M216" s="213">
        <v>1.1664758596186491</v>
      </c>
      <c r="N216" s="213">
        <v>17.111326043188189</v>
      </c>
      <c r="O216" s="213">
        <v>0</v>
      </c>
      <c r="P216" s="213">
        <v>0</v>
      </c>
      <c r="Q216" s="213">
        <v>0</v>
      </c>
      <c r="R216" s="213">
        <v>0</v>
      </c>
      <c r="S216" s="213">
        <v>0</v>
      </c>
      <c r="T216" s="213">
        <v>0</v>
      </c>
      <c r="U216" s="213">
        <v>0</v>
      </c>
      <c r="V216" s="213">
        <v>3.5640124748332083</v>
      </c>
      <c r="W216" s="213">
        <v>134.57771110497021</v>
      </c>
      <c r="X216" s="213">
        <v>0</v>
      </c>
      <c r="Y216" s="213">
        <v>0</v>
      </c>
      <c r="Z216" s="213">
        <v>0</v>
      </c>
      <c r="AA216" s="213">
        <v>0</v>
      </c>
      <c r="AB216" s="213">
        <v>0</v>
      </c>
      <c r="AC216" s="213">
        <v>2.5370889424025895</v>
      </c>
      <c r="AD216" s="213">
        <v>0</v>
      </c>
      <c r="AE216" s="213">
        <v>0</v>
      </c>
      <c r="AF216" s="213">
        <v>1.2507994157356599</v>
      </c>
      <c r="AG216" s="213">
        <v>11.768662903162133</v>
      </c>
      <c r="AH216" s="213">
        <v>0</v>
      </c>
      <c r="AI216" s="213">
        <v>0</v>
      </c>
      <c r="AJ216" s="213">
        <v>0</v>
      </c>
      <c r="AK216" s="213">
        <v>0</v>
      </c>
      <c r="AL216" s="213">
        <v>54.496348347874147</v>
      </c>
      <c r="AM216" s="213">
        <v>0</v>
      </c>
      <c r="AN216" s="213">
        <v>64.752753543089497</v>
      </c>
      <c r="AO216" s="213">
        <v>21.30129090837314</v>
      </c>
      <c r="AP216" s="209">
        <f t="shared" si="4"/>
        <v>152.31905570249893</v>
      </c>
      <c r="AQ216" s="213">
        <v>0</v>
      </c>
      <c r="AR216" s="213">
        <v>0</v>
      </c>
    </row>
    <row r="217" spans="1:44">
      <c r="A217" s="211">
        <v>681</v>
      </c>
      <c r="B217" s="204" t="s">
        <v>212</v>
      </c>
      <c r="C217" s="212">
        <v>3297</v>
      </c>
      <c r="D217" s="213">
        <v>294.55686988171067</v>
      </c>
      <c r="E217" s="213">
        <v>-196.45010615711251</v>
      </c>
      <c r="F217" s="213">
        <v>-100.51986654534426</v>
      </c>
      <c r="G217" s="223">
        <v>-2.4131028207461327</v>
      </c>
      <c r="H217" s="213">
        <v>5.6906278434940853</v>
      </c>
      <c r="I217" s="213">
        <v>0</v>
      </c>
      <c r="J217" s="213">
        <v>0</v>
      </c>
      <c r="K217" s="213">
        <v>0</v>
      </c>
      <c r="L217" s="213">
        <v>3.4270548983924778</v>
      </c>
      <c r="M217" s="213">
        <v>0</v>
      </c>
      <c r="N217" s="213">
        <v>0</v>
      </c>
      <c r="O217" s="213">
        <v>0</v>
      </c>
      <c r="P217" s="213">
        <v>0</v>
      </c>
      <c r="Q217" s="213">
        <v>0</v>
      </c>
      <c r="R217" s="213">
        <v>0</v>
      </c>
      <c r="S217" s="213">
        <v>0</v>
      </c>
      <c r="T217" s="213">
        <v>0</v>
      </c>
      <c r="U217" s="213">
        <v>0</v>
      </c>
      <c r="V217" s="213">
        <v>3.5641492265696089</v>
      </c>
      <c r="W217" s="213">
        <v>212.76129814983318</v>
      </c>
      <c r="X217" s="213">
        <v>2.3575978161965425</v>
      </c>
      <c r="Y217" s="213">
        <v>0</v>
      </c>
      <c r="Z217" s="213">
        <v>0</v>
      </c>
      <c r="AA217" s="213">
        <v>0</v>
      </c>
      <c r="AB217" s="213">
        <v>0</v>
      </c>
      <c r="AC217" s="213">
        <v>0</v>
      </c>
      <c r="AD217" s="213">
        <v>0</v>
      </c>
      <c r="AE217" s="213">
        <v>0</v>
      </c>
      <c r="AF217" s="213">
        <v>0.91082802547770703</v>
      </c>
      <c r="AG217" s="213">
        <v>0</v>
      </c>
      <c r="AH217" s="213">
        <v>0</v>
      </c>
      <c r="AI217" s="213">
        <v>0</v>
      </c>
      <c r="AJ217" s="213">
        <v>0</v>
      </c>
      <c r="AK217" s="213">
        <v>0</v>
      </c>
      <c r="AL217" s="213">
        <v>28.875644525326052</v>
      </c>
      <c r="AM217" s="213">
        <v>0</v>
      </c>
      <c r="AN217" s="213">
        <v>34.709129511677283</v>
      </c>
      <c r="AO217" s="213">
        <v>2.2605398847437064</v>
      </c>
      <c r="AP217" s="209">
        <f t="shared" si="4"/>
        <v>65.845313921747035</v>
      </c>
      <c r="AQ217" s="213">
        <v>0</v>
      </c>
      <c r="AR217" s="213">
        <v>0</v>
      </c>
    </row>
    <row r="218" spans="1:44">
      <c r="A218" s="211">
        <v>683</v>
      </c>
      <c r="B218" s="204" t="s">
        <v>213</v>
      </c>
      <c r="C218" s="212">
        <v>3599</v>
      </c>
      <c r="D218" s="213">
        <v>376.44317866073908</v>
      </c>
      <c r="E218" s="213">
        <v>-196.45012503473188</v>
      </c>
      <c r="F218" s="213">
        <v>-100.51986662961934</v>
      </c>
      <c r="G218" s="223">
        <v>79.473186996387881</v>
      </c>
      <c r="H218" s="213">
        <v>9.1208669074742978</v>
      </c>
      <c r="I218" s="213">
        <v>0</v>
      </c>
      <c r="J218" s="213">
        <v>0</v>
      </c>
      <c r="K218" s="213">
        <v>0</v>
      </c>
      <c r="L218" s="213">
        <v>0</v>
      </c>
      <c r="M218" s="213">
        <v>8.2100583495415389</v>
      </c>
      <c r="N218" s="213">
        <v>45.656571269797169</v>
      </c>
      <c r="O218" s="213">
        <v>0</v>
      </c>
      <c r="P218" s="213">
        <v>0</v>
      </c>
      <c r="Q218" s="213">
        <v>0</v>
      </c>
      <c r="R218" s="213">
        <v>0</v>
      </c>
      <c r="S218" s="213">
        <v>0</v>
      </c>
      <c r="T218" s="213">
        <v>0</v>
      </c>
      <c r="U218" s="213">
        <v>0</v>
      </c>
      <c r="V218" s="213">
        <v>3.5640455682133925</v>
      </c>
      <c r="W218" s="213">
        <v>215.15254237288136</v>
      </c>
      <c r="X218" s="213">
        <v>0</v>
      </c>
      <c r="Y218" s="213">
        <v>0</v>
      </c>
      <c r="Z218" s="213">
        <v>0</v>
      </c>
      <c r="AA218" s="213">
        <v>0</v>
      </c>
      <c r="AB218" s="213">
        <v>0</v>
      </c>
      <c r="AC218" s="213">
        <v>0</v>
      </c>
      <c r="AD218" s="213">
        <v>0</v>
      </c>
      <c r="AE218" s="213">
        <v>0</v>
      </c>
      <c r="AF218" s="213">
        <v>1.2861906085023618</v>
      </c>
      <c r="AG218" s="213">
        <v>10.353987218671854</v>
      </c>
      <c r="AH218" s="213">
        <v>0</v>
      </c>
      <c r="AI218" s="213">
        <v>0</v>
      </c>
      <c r="AJ218" s="213">
        <v>0</v>
      </c>
      <c r="AK218" s="213">
        <v>0</v>
      </c>
      <c r="AL218" s="213">
        <v>72.744929146985271</v>
      </c>
      <c r="AM218" s="213">
        <v>0</v>
      </c>
      <c r="AN218" s="213">
        <v>0</v>
      </c>
      <c r="AO218" s="213">
        <v>10.353987218671854</v>
      </c>
      <c r="AP218" s="209">
        <f t="shared" si="4"/>
        <v>93.452903584328965</v>
      </c>
      <c r="AQ218" s="213">
        <v>0</v>
      </c>
      <c r="AR218" s="213">
        <v>0</v>
      </c>
    </row>
    <row r="219" spans="1:44">
      <c r="A219" s="211">
        <v>684</v>
      </c>
      <c r="B219" s="204" t="s">
        <v>214</v>
      </c>
      <c r="C219" s="212">
        <v>38832</v>
      </c>
      <c r="D219" s="213">
        <v>295.20029872270294</v>
      </c>
      <c r="E219" s="213">
        <v>-196.44998969921713</v>
      </c>
      <c r="F219" s="213">
        <v>-100.52000927070458</v>
      </c>
      <c r="G219" s="223">
        <v>-1.7697002472187886</v>
      </c>
      <c r="H219" s="213">
        <v>9.357900700453234</v>
      </c>
      <c r="I219" s="213">
        <v>0</v>
      </c>
      <c r="J219" s="213">
        <v>0</v>
      </c>
      <c r="K219" s="213">
        <v>0</v>
      </c>
      <c r="L219" s="213">
        <v>2.327848166460651</v>
      </c>
      <c r="M219" s="213">
        <v>0.76091882983106718</v>
      </c>
      <c r="N219" s="213">
        <v>12.79630201895344</v>
      </c>
      <c r="O219" s="213">
        <v>8.0217346518335397E-2</v>
      </c>
      <c r="P219" s="213">
        <v>0</v>
      </c>
      <c r="Q219" s="213">
        <v>0</v>
      </c>
      <c r="R219" s="213">
        <v>0</v>
      </c>
      <c r="S219" s="213">
        <v>0</v>
      </c>
      <c r="T219" s="213">
        <v>0</v>
      </c>
      <c r="U219" s="213">
        <v>0</v>
      </c>
      <c r="V219" s="213">
        <v>3.5639936135146271</v>
      </c>
      <c r="W219" s="213">
        <v>130.92920786979809</v>
      </c>
      <c r="X219" s="213">
        <v>0</v>
      </c>
      <c r="Y219" s="213">
        <v>0</v>
      </c>
      <c r="Z219" s="213">
        <v>0</v>
      </c>
      <c r="AA219" s="213">
        <v>0</v>
      </c>
      <c r="AB219" s="213">
        <v>0</v>
      </c>
      <c r="AC219" s="213">
        <v>9.1852338277709098</v>
      </c>
      <c r="AD219" s="213">
        <v>0</v>
      </c>
      <c r="AE219" s="213">
        <v>0</v>
      </c>
      <c r="AF219" s="213">
        <v>1.2550988875154512</v>
      </c>
      <c r="AG219" s="213">
        <v>16.620622167284715</v>
      </c>
      <c r="AH219" s="213">
        <v>0</v>
      </c>
      <c r="AI219" s="213">
        <v>0</v>
      </c>
      <c r="AJ219" s="213">
        <v>0</v>
      </c>
      <c r="AK219" s="213">
        <v>0</v>
      </c>
      <c r="AL219" s="213">
        <v>53.323805109188299</v>
      </c>
      <c r="AM219" s="213">
        <v>0</v>
      </c>
      <c r="AN219" s="213">
        <v>18.664065718994642</v>
      </c>
      <c r="AO219" s="213">
        <v>12.782138442521632</v>
      </c>
      <c r="AP219" s="209">
        <f t="shared" si="4"/>
        <v>101.39063143798928</v>
      </c>
      <c r="AQ219" s="213">
        <v>0</v>
      </c>
      <c r="AR219" s="213">
        <v>23.552946023897817</v>
      </c>
    </row>
    <row r="220" spans="1:44">
      <c r="A220" s="211">
        <v>686</v>
      </c>
      <c r="B220" s="204" t="s">
        <v>215</v>
      </c>
      <c r="C220" s="212">
        <v>2933</v>
      </c>
      <c r="D220" s="213">
        <v>545.08421411524034</v>
      </c>
      <c r="E220" s="213">
        <v>-196.45005114217525</v>
      </c>
      <c r="F220" s="213">
        <v>-100.51994544834641</v>
      </c>
      <c r="G220" s="223">
        <v>248.11421752471873</v>
      </c>
      <c r="H220" s="213">
        <v>5.5987043982270714</v>
      </c>
      <c r="I220" s="213">
        <v>0</v>
      </c>
      <c r="J220" s="213">
        <v>0</v>
      </c>
      <c r="K220" s="213">
        <v>0</v>
      </c>
      <c r="L220" s="213">
        <v>0</v>
      </c>
      <c r="M220" s="213">
        <v>0</v>
      </c>
      <c r="N220" s="213">
        <v>0</v>
      </c>
      <c r="O220" s="213">
        <v>0</v>
      </c>
      <c r="P220" s="213">
        <v>0</v>
      </c>
      <c r="Q220" s="213">
        <v>0</v>
      </c>
      <c r="R220" s="213">
        <v>0</v>
      </c>
      <c r="S220" s="213">
        <v>0</v>
      </c>
      <c r="T220" s="213">
        <v>0</v>
      </c>
      <c r="U220" s="213">
        <v>0</v>
      </c>
      <c r="V220" s="213">
        <v>3.563927719058984</v>
      </c>
      <c r="W220" s="213">
        <v>357.28639618138425</v>
      </c>
      <c r="X220" s="213">
        <v>7.0627344016365496</v>
      </c>
      <c r="Y220" s="213">
        <v>0</v>
      </c>
      <c r="Z220" s="213">
        <v>0</v>
      </c>
      <c r="AA220" s="213">
        <v>0</v>
      </c>
      <c r="AB220" s="213">
        <v>0</v>
      </c>
      <c r="AC220" s="213">
        <v>0</v>
      </c>
      <c r="AD220" s="213">
        <v>0</v>
      </c>
      <c r="AE220" s="213">
        <v>0</v>
      </c>
      <c r="AF220" s="213">
        <v>0.94783498124786902</v>
      </c>
      <c r="AG220" s="213">
        <v>55.394135697238326</v>
      </c>
      <c r="AH220" s="213">
        <v>0</v>
      </c>
      <c r="AI220" s="213">
        <v>0</v>
      </c>
      <c r="AJ220" s="213">
        <v>0</v>
      </c>
      <c r="AK220" s="213">
        <v>0</v>
      </c>
      <c r="AL220" s="213">
        <v>64.918513467439482</v>
      </c>
      <c r="AM220" s="213">
        <v>0</v>
      </c>
      <c r="AN220" s="213">
        <v>0</v>
      </c>
      <c r="AO220" s="213">
        <v>50.311967269007845</v>
      </c>
      <c r="AP220" s="209">
        <f t="shared" si="4"/>
        <v>170.62461643368565</v>
      </c>
      <c r="AQ220" s="213">
        <v>0</v>
      </c>
      <c r="AR220" s="213">
        <v>0</v>
      </c>
    </row>
    <row r="221" spans="1:44">
      <c r="A221" s="211">
        <v>687</v>
      </c>
      <c r="B221" s="204" t="s">
        <v>216</v>
      </c>
      <c r="C221" s="212">
        <v>1424</v>
      </c>
      <c r="D221" s="213">
        <v>513.36376404494376</v>
      </c>
      <c r="E221" s="213">
        <v>-196.45014044943821</v>
      </c>
      <c r="F221" s="213">
        <v>-100.51966292134831</v>
      </c>
      <c r="G221" s="223">
        <v>216.39396067415731</v>
      </c>
      <c r="H221" s="213">
        <v>6.577247191011236</v>
      </c>
      <c r="I221" s="213">
        <v>0</v>
      </c>
      <c r="J221" s="213">
        <v>0</v>
      </c>
      <c r="K221" s="213">
        <v>0</v>
      </c>
      <c r="L221" s="213">
        <v>0</v>
      </c>
      <c r="M221" s="213">
        <v>0</v>
      </c>
      <c r="N221" s="213">
        <v>0</v>
      </c>
      <c r="O221" s="213">
        <v>0</v>
      </c>
      <c r="P221" s="213">
        <v>0</v>
      </c>
      <c r="Q221" s="213">
        <v>0</v>
      </c>
      <c r="R221" s="213">
        <v>0</v>
      </c>
      <c r="S221" s="213">
        <v>0</v>
      </c>
      <c r="T221" s="213">
        <v>0</v>
      </c>
      <c r="U221" s="213">
        <v>0</v>
      </c>
      <c r="V221" s="213">
        <v>3.5639044943820224</v>
      </c>
      <c r="W221" s="213">
        <v>356.53230337078651</v>
      </c>
      <c r="X221" s="213">
        <v>0</v>
      </c>
      <c r="Y221" s="213">
        <v>0</v>
      </c>
      <c r="Z221" s="213">
        <v>0</v>
      </c>
      <c r="AA221" s="213">
        <v>0</v>
      </c>
      <c r="AB221" s="213">
        <v>0</v>
      </c>
      <c r="AC221" s="213">
        <v>0</v>
      </c>
      <c r="AD221" s="213">
        <v>0</v>
      </c>
      <c r="AE221" s="213">
        <v>0</v>
      </c>
      <c r="AF221" s="213">
        <v>0.70997191011235961</v>
      </c>
      <c r="AG221" s="213">
        <v>26.168539325842698</v>
      </c>
      <c r="AH221" s="213">
        <v>0</v>
      </c>
      <c r="AI221" s="213">
        <v>0</v>
      </c>
      <c r="AJ221" s="213">
        <v>0</v>
      </c>
      <c r="AK221" s="213">
        <v>0</v>
      </c>
      <c r="AL221" s="213">
        <v>66.856039325842701</v>
      </c>
      <c r="AM221" s="213">
        <v>0</v>
      </c>
      <c r="AN221" s="213">
        <v>26.787219101123597</v>
      </c>
      <c r="AO221" s="213">
        <v>26.168539325842698</v>
      </c>
      <c r="AP221" s="209">
        <f t="shared" si="4"/>
        <v>145.9803370786517</v>
      </c>
      <c r="AQ221" s="213">
        <v>0</v>
      </c>
      <c r="AR221" s="213">
        <v>0</v>
      </c>
    </row>
    <row r="222" spans="1:44">
      <c r="A222" s="211">
        <v>689</v>
      </c>
      <c r="B222" s="204" t="s">
        <v>217</v>
      </c>
      <c r="C222" s="212">
        <v>3032</v>
      </c>
      <c r="D222" s="213">
        <v>307.66952506596306</v>
      </c>
      <c r="E222" s="213">
        <v>-196.44986807387863</v>
      </c>
      <c r="F222" s="213">
        <v>-100.52011873350924</v>
      </c>
      <c r="G222" s="223">
        <v>10.699538258575197</v>
      </c>
      <c r="H222" s="213">
        <v>3.0890501319261214</v>
      </c>
      <c r="I222" s="213">
        <v>0</v>
      </c>
      <c r="J222" s="213">
        <v>0</v>
      </c>
      <c r="K222" s="213">
        <v>0</v>
      </c>
      <c r="L222" s="213">
        <v>0</v>
      </c>
      <c r="M222" s="213">
        <v>0</v>
      </c>
      <c r="N222" s="213">
        <v>0</v>
      </c>
      <c r="O222" s="213">
        <v>0</v>
      </c>
      <c r="P222" s="213">
        <v>0</v>
      </c>
      <c r="Q222" s="213">
        <v>0</v>
      </c>
      <c r="R222" s="213">
        <v>0</v>
      </c>
      <c r="S222" s="213">
        <v>0</v>
      </c>
      <c r="T222" s="213">
        <v>0</v>
      </c>
      <c r="U222" s="213">
        <v>0</v>
      </c>
      <c r="V222" s="213">
        <v>3.5639841688654355</v>
      </c>
      <c r="W222" s="213">
        <v>224.49901055408972</v>
      </c>
      <c r="X222" s="213">
        <v>0</v>
      </c>
      <c r="Y222" s="213">
        <v>0</v>
      </c>
      <c r="Z222" s="213">
        <v>0</v>
      </c>
      <c r="AA222" s="213">
        <v>0</v>
      </c>
      <c r="AB222" s="213">
        <v>0</v>
      </c>
      <c r="AC222" s="213">
        <v>0</v>
      </c>
      <c r="AD222" s="213">
        <v>0</v>
      </c>
      <c r="AE222" s="213">
        <v>0</v>
      </c>
      <c r="AF222" s="213">
        <v>0.77275725593667544</v>
      </c>
      <c r="AG222" s="213">
        <v>22.122361477572561</v>
      </c>
      <c r="AH222" s="213">
        <v>0</v>
      </c>
      <c r="AI222" s="213">
        <v>0</v>
      </c>
      <c r="AJ222" s="213">
        <v>10.577506596306069</v>
      </c>
      <c r="AK222" s="213">
        <v>0</v>
      </c>
      <c r="AL222" s="213">
        <v>7.849934036939314</v>
      </c>
      <c r="AM222" s="213">
        <v>0</v>
      </c>
      <c r="AN222" s="213">
        <v>12.58080474934037</v>
      </c>
      <c r="AO222" s="213">
        <v>22.614116094986809</v>
      </c>
      <c r="AP222" s="209">
        <f t="shared" si="4"/>
        <v>75.744722955145136</v>
      </c>
      <c r="AQ222" s="213">
        <v>0</v>
      </c>
      <c r="AR222" s="213">
        <v>0</v>
      </c>
    </row>
    <row r="223" spans="1:44">
      <c r="A223" s="211">
        <v>691</v>
      </c>
      <c r="B223" s="204" t="s">
        <v>218</v>
      </c>
      <c r="C223" s="212">
        <v>2598</v>
      </c>
      <c r="D223" s="213">
        <v>330.90261739799848</v>
      </c>
      <c r="E223" s="213">
        <v>-196.44996150885297</v>
      </c>
      <c r="F223" s="213">
        <v>-100.52001539645882</v>
      </c>
      <c r="G223" s="223">
        <v>33.93264049268668</v>
      </c>
      <c r="H223" s="213">
        <v>7.1816782140107778</v>
      </c>
      <c r="I223" s="213">
        <v>0</v>
      </c>
      <c r="J223" s="213">
        <v>0</v>
      </c>
      <c r="K223" s="213">
        <v>0</v>
      </c>
      <c r="L223" s="213">
        <v>0</v>
      </c>
      <c r="M223" s="213">
        <v>3.4118552732871441</v>
      </c>
      <c r="N223" s="213">
        <v>0</v>
      </c>
      <c r="O223" s="213">
        <v>0</v>
      </c>
      <c r="P223" s="213">
        <v>0</v>
      </c>
      <c r="Q223" s="213">
        <v>0</v>
      </c>
      <c r="R223" s="213">
        <v>0</v>
      </c>
      <c r="S223" s="213">
        <v>0</v>
      </c>
      <c r="T223" s="213">
        <v>0</v>
      </c>
      <c r="U223" s="213">
        <v>0</v>
      </c>
      <c r="V223" s="213">
        <v>3.5638953040800616</v>
      </c>
      <c r="W223" s="213">
        <v>297.03348729792145</v>
      </c>
      <c r="X223" s="213">
        <v>0</v>
      </c>
      <c r="Y223" s="213">
        <v>0</v>
      </c>
      <c r="Z223" s="213">
        <v>0</v>
      </c>
      <c r="AA223" s="213">
        <v>0</v>
      </c>
      <c r="AB223" s="213">
        <v>0</v>
      </c>
      <c r="AC223" s="213">
        <v>0</v>
      </c>
      <c r="AD223" s="213">
        <v>0</v>
      </c>
      <c r="AE223" s="213">
        <v>0</v>
      </c>
      <c r="AF223" s="213">
        <v>1.3891454965357968</v>
      </c>
      <c r="AG223" s="213">
        <v>0</v>
      </c>
      <c r="AH223" s="213">
        <v>0</v>
      </c>
      <c r="AI223" s="213">
        <v>0</v>
      </c>
      <c r="AJ223" s="213">
        <v>0</v>
      </c>
      <c r="AK223" s="213">
        <v>0</v>
      </c>
      <c r="AL223" s="213">
        <v>18.322555812163202</v>
      </c>
      <c r="AM223" s="213">
        <v>0</v>
      </c>
      <c r="AN223" s="213">
        <v>0</v>
      </c>
      <c r="AO223" s="213">
        <v>0</v>
      </c>
      <c r="AP223" s="209">
        <f t="shared" si="4"/>
        <v>18.322555812163202</v>
      </c>
      <c r="AQ223" s="213">
        <v>0</v>
      </c>
      <c r="AR223" s="213">
        <v>0</v>
      </c>
    </row>
    <row r="224" spans="1:44">
      <c r="A224" s="211">
        <v>694</v>
      </c>
      <c r="B224" s="204" t="s">
        <v>219</v>
      </c>
      <c r="C224" s="212">
        <v>28483</v>
      </c>
      <c r="D224" s="213">
        <v>361.30474318014257</v>
      </c>
      <c r="E224" s="213">
        <v>-196.44998771196853</v>
      </c>
      <c r="F224" s="213">
        <v>-100.51999438261419</v>
      </c>
      <c r="G224" s="223">
        <v>64.334761085559805</v>
      </c>
      <c r="H224" s="213">
        <v>4.9387704946810382</v>
      </c>
      <c r="I224" s="213">
        <v>0</v>
      </c>
      <c r="J224" s="213">
        <v>0</v>
      </c>
      <c r="K224" s="213">
        <v>0</v>
      </c>
      <c r="L224" s="213">
        <v>1.1901134009760208</v>
      </c>
      <c r="M224" s="213">
        <v>0</v>
      </c>
      <c r="N224" s="213">
        <v>13.267247129866938</v>
      </c>
      <c r="O224" s="213">
        <v>0</v>
      </c>
      <c r="P224" s="213">
        <v>0</v>
      </c>
      <c r="Q224" s="213">
        <v>0</v>
      </c>
      <c r="R224" s="213">
        <v>0</v>
      </c>
      <c r="S224" s="213">
        <v>0</v>
      </c>
      <c r="T224" s="213">
        <v>0</v>
      </c>
      <c r="U224" s="213">
        <v>0</v>
      </c>
      <c r="V224" s="213">
        <v>3.5639855352315415</v>
      </c>
      <c r="W224" s="213">
        <v>138.53596882350877</v>
      </c>
      <c r="X224" s="213">
        <v>6.8728013200856655</v>
      </c>
      <c r="Y224" s="213">
        <v>0</v>
      </c>
      <c r="Z224" s="213">
        <v>0</v>
      </c>
      <c r="AA224" s="213">
        <v>0</v>
      </c>
      <c r="AB224" s="213">
        <v>0</v>
      </c>
      <c r="AC224" s="213">
        <v>16.696801600954956</v>
      </c>
      <c r="AD224" s="213">
        <v>0</v>
      </c>
      <c r="AE224" s="213">
        <v>7.0217322613488751</v>
      </c>
      <c r="AF224" s="213">
        <v>1.326335006846189</v>
      </c>
      <c r="AG224" s="213">
        <v>35.742442860653725</v>
      </c>
      <c r="AH224" s="213">
        <v>0</v>
      </c>
      <c r="AI224" s="213">
        <v>0.42709686479654529</v>
      </c>
      <c r="AJ224" s="213">
        <v>-3.9732120914229538</v>
      </c>
      <c r="AK224" s="213">
        <v>0</v>
      </c>
      <c r="AL224" s="213">
        <v>63.50672330864024</v>
      </c>
      <c r="AM224" s="213">
        <v>0</v>
      </c>
      <c r="AN224" s="213">
        <v>8.0353895305971985</v>
      </c>
      <c r="AO224" s="213">
        <v>32.445564020643893</v>
      </c>
      <c r="AP224" s="209">
        <f t="shared" si="4"/>
        <v>136.18400449390865</v>
      </c>
      <c r="AQ224" s="213">
        <v>0</v>
      </c>
      <c r="AR224" s="213">
        <v>31.706983112733912</v>
      </c>
    </row>
    <row r="225" spans="1:44">
      <c r="A225" s="211">
        <v>697</v>
      </c>
      <c r="B225" s="204" t="s">
        <v>220</v>
      </c>
      <c r="C225" s="212">
        <v>1164</v>
      </c>
      <c r="D225" s="213">
        <v>126.88230240549828</v>
      </c>
      <c r="E225" s="213">
        <v>-196.45017182130584</v>
      </c>
      <c r="F225" s="213">
        <v>-100.51975945017182</v>
      </c>
      <c r="G225" s="223">
        <v>-170.08762886597938</v>
      </c>
      <c r="H225" s="213">
        <v>8.0463917525773194</v>
      </c>
      <c r="I225" s="213">
        <v>0</v>
      </c>
      <c r="J225" s="213">
        <v>0</v>
      </c>
      <c r="K225" s="213">
        <v>0</v>
      </c>
      <c r="L225" s="213">
        <v>0</v>
      </c>
      <c r="M225" s="213">
        <v>0</v>
      </c>
      <c r="N225" s="213">
        <v>0</v>
      </c>
      <c r="O225" s="213">
        <v>0</v>
      </c>
      <c r="P225" s="213">
        <v>0</v>
      </c>
      <c r="Q225" s="213">
        <v>0</v>
      </c>
      <c r="R225" s="213">
        <v>0</v>
      </c>
      <c r="S225" s="213">
        <v>0</v>
      </c>
      <c r="T225" s="213">
        <v>0</v>
      </c>
      <c r="U225" s="213">
        <v>0</v>
      </c>
      <c r="V225" s="213">
        <v>3.5635738831615122</v>
      </c>
      <c r="W225" s="213">
        <v>0</v>
      </c>
      <c r="X225" s="213">
        <v>0</v>
      </c>
      <c r="Y225" s="213">
        <v>0</v>
      </c>
      <c r="Z225" s="213">
        <v>0</v>
      </c>
      <c r="AA225" s="213">
        <v>0</v>
      </c>
      <c r="AB225" s="213">
        <v>0</v>
      </c>
      <c r="AC225" s="213">
        <v>0</v>
      </c>
      <c r="AD225" s="213">
        <v>0</v>
      </c>
      <c r="AE225" s="213">
        <v>0</v>
      </c>
      <c r="AF225" s="213">
        <v>0.71219931271477666</v>
      </c>
      <c r="AG225" s="213">
        <v>0</v>
      </c>
      <c r="AH225" s="213">
        <v>0</v>
      </c>
      <c r="AI225" s="213">
        <v>0</v>
      </c>
      <c r="AJ225" s="213">
        <v>0</v>
      </c>
      <c r="AK225" s="213">
        <v>0</v>
      </c>
      <c r="AL225" s="213">
        <v>81.789518900343637</v>
      </c>
      <c r="AM225" s="213">
        <v>0</v>
      </c>
      <c r="AN225" s="213">
        <v>32.770618556701031</v>
      </c>
      <c r="AO225" s="213">
        <v>0</v>
      </c>
      <c r="AP225" s="209">
        <f t="shared" si="4"/>
        <v>114.56013745704468</v>
      </c>
      <c r="AQ225" s="213">
        <v>0</v>
      </c>
      <c r="AR225" s="213">
        <v>0</v>
      </c>
    </row>
    <row r="226" spans="1:44">
      <c r="A226" s="211">
        <v>698</v>
      </c>
      <c r="B226" s="204" t="s">
        <v>221</v>
      </c>
      <c r="C226" s="212">
        <v>65286</v>
      </c>
      <c r="D226" s="213">
        <v>277.10529056765614</v>
      </c>
      <c r="E226" s="213">
        <v>-196.45000459516589</v>
      </c>
      <c r="F226" s="213">
        <v>-100.5200042888215</v>
      </c>
      <c r="G226" s="223">
        <v>-19.864718316331221</v>
      </c>
      <c r="H226" s="213">
        <v>7.9663787029378428</v>
      </c>
      <c r="I226" s="213">
        <v>0</v>
      </c>
      <c r="J226" s="213">
        <v>0</v>
      </c>
      <c r="K226" s="213">
        <v>0</v>
      </c>
      <c r="L226" s="213">
        <v>1.2115308029286525</v>
      </c>
      <c r="M226" s="213">
        <v>1.9008669546303956</v>
      </c>
      <c r="N226" s="213">
        <v>0</v>
      </c>
      <c r="O226" s="213">
        <v>0</v>
      </c>
      <c r="P226" s="213">
        <v>0</v>
      </c>
      <c r="Q226" s="213">
        <v>0</v>
      </c>
      <c r="R226" s="213">
        <v>0</v>
      </c>
      <c r="S226" s="213">
        <v>0</v>
      </c>
      <c r="T226" s="213">
        <v>5.6425573629874703</v>
      </c>
      <c r="U226" s="213">
        <v>2.1529577551082926</v>
      </c>
      <c r="V226" s="213">
        <v>3.5639953435652361</v>
      </c>
      <c r="W226" s="213">
        <v>127.83302698894097</v>
      </c>
      <c r="X226" s="213">
        <v>7.9124467726618262</v>
      </c>
      <c r="Y226" s="213">
        <v>3.0464724443219069</v>
      </c>
      <c r="Z226" s="213">
        <v>0</v>
      </c>
      <c r="AA226" s="213">
        <v>0</v>
      </c>
      <c r="AB226" s="213">
        <v>0</v>
      </c>
      <c r="AC226" s="213">
        <v>4.7250712250712255</v>
      </c>
      <c r="AD226" s="213">
        <v>7.8019483503354472</v>
      </c>
      <c r="AE226" s="213">
        <v>0</v>
      </c>
      <c r="AF226" s="213">
        <v>1.5143369175627239</v>
      </c>
      <c r="AG226" s="213">
        <v>13.698740924547376</v>
      </c>
      <c r="AH226" s="213">
        <v>3.7438195018840181</v>
      </c>
      <c r="AI226" s="213">
        <v>0</v>
      </c>
      <c r="AJ226" s="213">
        <v>0</v>
      </c>
      <c r="AK226" s="213">
        <v>0</v>
      </c>
      <c r="AL226" s="213">
        <v>35.36254327114542</v>
      </c>
      <c r="AM226" s="213">
        <v>0</v>
      </c>
      <c r="AN226" s="213">
        <v>17.528444076831175</v>
      </c>
      <c r="AO226" s="213">
        <v>10.411037588456944</v>
      </c>
      <c r="AP226" s="209">
        <f t="shared" si="4"/>
        <v>80.744585362864939</v>
      </c>
      <c r="AQ226" s="213">
        <v>3.2165242165242165</v>
      </c>
      <c r="AR226" s="213">
        <v>17.872591367215023</v>
      </c>
    </row>
    <row r="227" spans="1:44">
      <c r="A227" s="211">
        <v>700</v>
      </c>
      <c r="B227" s="204" t="s">
        <v>222</v>
      </c>
      <c r="C227" s="212">
        <v>4758</v>
      </c>
      <c r="D227" s="213">
        <v>84.892391761244227</v>
      </c>
      <c r="E227" s="213">
        <v>-196.44997898276586</v>
      </c>
      <c r="F227" s="213">
        <v>-100.51996637242539</v>
      </c>
      <c r="G227" s="223">
        <v>-212.07755359394704</v>
      </c>
      <c r="H227" s="213">
        <v>3.8997477931904161</v>
      </c>
      <c r="I227" s="213">
        <v>0</v>
      </c>
      <c r="J227" s="213">
        <v>0</v>
      </c>
      <c r="K227" s="213">
        <v>0</v>
      </c>
      <c r="L227" s="213">
        <v>0</v>
      </c>
      <c r="M227" s="213">
        <v>3.7261454392601934</v>
      </c>
      <c r="N227" s="213">
        <v>22.184741488020176</v>
      </c>
      <c r="O227" s="213">
        <v>0</v>
      </c>
      <c r="P227" s="213">
        <v>0</v>
      </c>
      <c r="Q227" s="213">
        <v>0</v>
      </c>
      <c r="R227" s="213">
        <v>0</v>
      </c>
      <c r="S227" s="213">
        <v>0</v>
      </c>
      <c r="T227" s="213">
        <v>0</v>
      </c>
      <c r="U227" s="213">
        <v>0</v>
      </c>
      <c r="V227" s="213">
        <v>3.5641025641025643</v>
      </c>
      <c r="W227" s="213">
        <v>0</v>
      </c>
      <c r="X227" s="213">
        <v>0</v>
      </c>
      <c r="Y227" s="213">
        <v>0</v>
      </c>
      <c r="Z227" s="213">
        <v>0</v>
      </c>
      <c r="AA227" s="213">
        <v>0</v>
      </c>
      <c r="AB227" s="213">
        <v>0</v>
      </c>
      <c r="AC227" s="213">
        <v>0</v>
      </c>
      <c r="AD227" s="213">
        <v>0</v>
      </c>
      <c r="AE227" s="213">
        <v>0</v>
      </c>
      <c r="AF227" s="213">
        <v>0.83795712484237073</v>
      </c>
      <c r="AG227" s="213">
        <v>7.8318621269440944</v>
      </c>
      <c r="AH227" s="213">
        <v>0</v>
      </c>
      <c r="AI227" s="213">
        <v>0</v>
      </c>
      <c r="AJ227" s="213">
        <v>0</v>
      </c>
      <c r="AK227" s="213">
        <v>0</v>
      </c>
      <c r="AL227" s="213">
        <v>35.015973097940311</v>
      </c>
      <c r="AM227" s="213">
        <v>0</v>
      </c>
      <c r="AN227" s="213">
        <v>0</v>
      </c>
      <c r="AO227" s="213">
        <v>7.8318621269440944</v>
      </c>
      <c r="AP227" s="209">
        <f t="shared" si="4"/>
        <v>50.679697351828501</v>
      </c>
      <c r="AQ227" s="213">
        <v>0</v>
      </c>
      <c r="AR227" s="213">
        <v>0</v>
      </c>
    </row>
    <row r="228" spans="1:44">
      <c r="A228" s="211">
        <v>702</v>
      </c>
      <c r="B228" s="204" t="s">
        <v>223</v>
      </c>
      <c r="C228" s="212">
        <v>4124</v>
      </c>
      <c r="D228" s="213">
        <v>95.267458777885551</v>
      </c>
      <c r="E228" s="213">
        <v>-196.45004849660523</v>
      </c>
      <c r="F228" s="213">
        <v>-100.51988360814742</v>
      </c>
      <c r="G228" s="223">
        <v>-201.70247332686711</v>
      </c>
      <c r="H228" s="213">
        <v>6.2565470417070808</v>
      </c>
      <c r="I228" s="213">
        <v>0</v>
      </c>
      <c r="J228" s="213">
        <v>0</v>
      </c>
      <c r="K228" s="213">
        <v>0</v>
      </c>
      <c r="L228" s="213">
        <v>0</v>
      </c>
      <c r="M228" s="213">
        <v>0</v>
      </c>
      <c r="N228" s="213">
        <v>20.693016488845782</v>
      </c>
      <c r="O228" s="213">
        <v>0</v>
      </c>
      <c r="P228" s="213">
        <v>0</v>
      </c>
      <c r="Q228" s="213">
        <v>0</v>
      </c>
      <c r="R228" s="213">
        <v>0</v>
      </c>
      <c r="S228" s="213">
        <v>0</v>
      </c>
      <c r="T228" s="213">
        <v>0</v>
      </c>
      <c r="U228" s="213">
        <v>0</v>
      </c>
      <c r="V228" s="213">
        <v>3.564015518913676</v>
      </c>
      <c r="W228" s="213">
        <v>0</v>
      </c>
      <c r="X228" s="213">
        <v>0</v>
      </c>
      <c r="Y228" s="213">
        <v>0</v>
      </c>
      <c r="Z228" s="213">
        <v>0</v>
      </c>
      <c r="AA228" s="213">
        <v>0</v>
      </c>
      <c r="AB228" s="213">
        <v>0</v>
      </c>
      <c r="AC228" s="213">
        <v>0</v>
      </c>
      <c r="AD228" s="213">
        <v>0</v>
      </c>
      <c r="AE228" s="213">
        <v>0</v>
      </c>
      <c r="AF228" s="213">
        <v>0.8848205625606208</v>
      </c>
      <c r="AG228" s="213">
        <v>12.288797284190107</v>
      </c>
      <c r="AH228" s="213">
        <v>0</v>
      </c>
      <c r="AI228" s="213">
        <v>0</v>
      </c>
      <c r="AJ228" s="213">
        <v>0</v>
      </c>
      <c r="AK228" s="213">
        <v>0</v>
      </c>
      <c r="AL228" s="213">
        <v>11.542677012609117</v>
      </c>
      <c r="AM228" s="213">
        <v>0</v>
      </c>
      <c r="AN228" s="213">
        <v>27.74878758486906</v>
      </c>
      <c r="AO228" s="213">
        <v>12.288797284190107</v>
      </c>
      <c r="AP228" s="209">
        <f t="shared" si="4"/>
        <v>63.869059165858388</v>
      </c>
      <c r="AQ228" s="213">
        <v>0</v>
      </c>
      <c r="AR228" s="213">
        <v>0</v>
      </c>
    </row>
    <row r="229" spans="1:44">
      <c r="A229" s="211">
        <v>704</v>
      </c>
      <c r="B229" s="204" t="s">
        <v>224</v>
      </c>
      <c r="C229" s="212">
        <v>6436</v>
      </c>
      <c r="D229" s="213">
        <v>115.52812305779987</v>
      </c>
      <c r="E229" s="213">
        <v>-196.44996892479801</v>
      </c>
      <c r="F229" s="213">
        <v>-100.52004350528279</v>
      </c>
      <c r="G229" s="223">
        <v>-181.44188937228091</v>
      </c>
      <c r="H229" s="213">
        <v>27.047234307022997</v>
      </c>
      <c r="I229" s="213">
        <v>0</v>
      </c>
      <c r="J229" s="213">
        <v>0</v>
      </c>
      <c r="K229" s="213">
        <v>0</v>
      </c>
      <c r="L229" s="213">
        <v>0</v>
      </c>
      <c r="M229" s="213">
        <v>0</v>
      </c>
      <c r="N229" s="213">
        <v>0</v>
      </c>
      <c r="O229" s="213">
        <v>0</v>
      </c>
      <c r="P229" s="213">
        <v>0</v>
      </c>
      <c r="Q229" s="213">
        <v>0</v>
      </c>
      <c r="R229" s="213">
        <v>0</v>
      </c>
      <c r="S229" s="213">
        <v>0</v>
      </c>
      <c r="T229" s="213">
        <v>0</v>
      </c>
      <c r="U229" s="213">
        <v>0</v>
      </c>
      <c r="V229" s="213">
        <v>3.5640149160969545</v>
      </c>
      <c r="W229" s="213">
        <v>0</v>
      </c>
      <c r="X229" s="213">
        <v>0</v>
      </c>
      <c r="Y229" s="213">
        <v>0</v>
      </c>
      <c r="Z229" s="213">
        <v>0</v>
      </c>
      <c r="AA229" s="213">
        <v>0</v>
      </c>
      <c r="AB229" s="213">
        <v>0</v>
      </c>
      <c r="AC229" s="213">
        <v>0</v>
      </c>
      <c r="AD229" s="213">
        <v>0</v>
      </c>
      <c r="AE229" s="213">
        <v>0</v>
      </c>
      <c r="AF229" s="213">
        <v>1.3304847731510254</v>
      </c>
      <c r="AG229" s="213">
        <v>0</v>
      </c>
      <c r="AH229" s="213">
        <v>0</v>
      </c>
      <c r="AI229" s="213">
        <v>0</v>
      </c>
      <c r="AJ229" s="213">
        <v>0</v>
      </c>
      <c r="AK229" s="213">
        <v>0</v>
      </c>
      <c r="AL229" s="213">
        <v>77.659571162212558</v>
      </c>
      <c r="AM229" s="213">
        <v>0</v>
      </c>
      <c r="AN229" s="213">
        <v>5.9268178993163456</v>
      </c>
      <c r="AO229" s="213">
        <v>0</v>
      </c>
      <c r="AP229" s="209">
        <f t="shared" si="4"/>
        <v>83.586389061528905</v>
      </c>
      <c r="AQ229" s="213">
        <v>0</v>
      </c>
      <c r="AR229" s="213">
        <v>0</v>
      </c>
    </row>
    <row r="230" spans="1:44">
      <c r="A230" s="211">
        <v>707</v>
      </c>
      <c r="B230" s="204" t="s">
        <v>225</v>
      </c>
      <c r="C230" s="212">
        <v>1902</v>
      </c>
      <c r="D230" s="213">
        <v>8.9779179810725545</v>
      </c>
      <c r="E230" s="213">
        <v>-196.45005257623555</v>
      </c>
      <c r="F230" s="213">
        <v>-100.51997896950579</v>
      </c>
      <c r="G230" s="223">
        <v>-287.99211356466878</v>
      </c>
      <c r="H230" s="213">
        <v>4.8774973711882232</v>
      </c>
      <c r="I230" s="213">
        <v>0</v>
      </c>
      <c r="J230" s="213">
        <v>0</v>
      </c>
      <c r="K230" s="213">
        <v>0</v>
      </c>
      <c r="L230" s="213">
        <v>0</v>
      </c>
      <c r="M230" s="213">
        <v>0</v>
      </c>
      <c r="N230" s="213">
        <v>0</v>
      </c>
      <c r="O230" s="213">
        <v>0</v>
      </c>
      <c r="P230" s="213">
        <v>0</v>
      </c>
      <c r="Q230" s="213">
        <v>0</v>
      </c>
      <c r="R230" s="213">
        <v>0</v>
      </c>
      <c r="S230" s="213">
        <v>0</v>
      </c>
      <c r="T230" s="213">
        <v>0</v>
      </c>
      <c r="U230" s="213">
        <v>0</v>
      </c>
      <c r="V230" s="213">
        <v>3.564143007360673</v>
      </c>
      <c r="W230" s="213">
        <v>0</v>
      </c>
      <c r="X230" s="213">
        <v>0</v>
      </c>
      <c r="Y230" s="213">
        <v>0</v>
      </c>
      <c r="Z230" s="213">
        <v>0</v>
      </c>
      <c r="AA230" s="213">
        <v>0</v>
      </c>
      <c r="AB230" s="213">
        <v>0</v>
      </c>
      <c r="AC230" s="213">
        <v>0</v>
      </c>
      <c r="AD230" s="213">
        <v>0</v>
      </c>
      <c r="AE230" s="213">
        <v>0</v>
      </c>
      <c r="AF230" s="213">
        <v>0.5362776025236593</v>
      </c>
      <c r="AG230" s="213">
        <v>0</v>
      </c>
      <c r="AH230" s="213">
        <v>0</v>
      </c>
      <c r="AI230" s="213">
        <v>0</v>
      </c>
      <c r="AJ230" s="213">
        <v>0</v>
      </c>
      <c r="AK230" s="213">
        <v>0</v>
      </c>
      <c r="AL230" s="213">
        <v>0</v>
      </c>
      <c r="AM230" s="213">
        <v>0</v>
      </c>
      <c r="AN230" s="213">
        <v>0</v>
      </c>
      <c r="AO230" s="213">
        <v>0</v>
      </c>
      <c r="AP230" s="209">
        <f t="shared" si="4"/>
        <v>0</v>
      </c>
      <c r="AQ230" s="213">
        <v>0</v>
      </c>
      <c r="AR230" s="213">
        <v>0</v>
      </c>
    </row>
    <row r="231" spans="1:44">
      <c r="A231" s="211">
        <v>710</v>
      </c>
      <c r="B231" s="204" t="s">
        <v>226</v>
      </c>
      <c r="C231" s="212">
        <v>27209</v>
      </c>
      <c r="D231" s="213">
        <v>297.44904259619977</v>
      </c>
      <c r="E231" s="213">
        <v>-196.44999816237274</v>
      </c>
      <c r="F231" s="213">
        <v>-100.52001176081444</v>
      </c>
      <c r="G231" s="223">
        <v>0.4790326730126061</v>
      </c>
      <c r="H231" s="213">
        <v>13.964313278694549</v>
      </c>
      <c r="I231" s="213">
        <v>0</v>
      </c>
      <c r="J231" s="213">
        <v>0</v>
      </c>
      <c r="K231" s="213">
        <v>0</v>
      </c>
      <c r="L231" s="213">
        <v>0.8305707670256165</v>
      </c>
      <c r="M231" s="213">
        <v>0.97736043220993052</v>
      </c>
      <c r="N231" s="213">
        <v>22.855562497702966</v>
      </c>
      <c r="O231" s="213">
        <v>0.97122275717593443</v>
      </c>
      <c r="P231" s="213">
        <v>0</v>
      </c>
      <c r="Q231" s="213">
        <v>0</v>
      </c>
      <c r="R231" s="213">
        <v>0</v>
      </c>
      <c r="S231" s="213">
        <v>0</v>
      </c>
      <c r="T231" s="213">
        <v>0</v>
      </c>
      <c r="U231" s="213">
        <v>0</v>
      </c>
      <c r="V231" s="213">
        <v>3.5640045573155943</v>
      </c>
      <c r="W231" s="213">
        <v>142.31930611194826</v>
      </c>
      <c r="X231" s="213">
        <v>0</v>
      </c>
      <c r="Y231" s="213">
        <v>0</v>
      </c>
      <c r="Z231" s="213">
        <v>0</v>
      </c>
      <c r="AA231" s="213">
        <v>0</v>
      </c>
      <c r="AB231" s="213">
        <v>0</v>
      </c>
      <c r="AC231" s="213">
        <v>5.4325407034437134</v>
      </c>
      <c r="AD231" s="213">
        <v>11.394906097247235</v>
      </c>
      <c r="AE231" s="213">
        <v>0</v>
      </c>
      <c r="AF231" s="213">
        <v>1.1508691976919401</v>
      </c>
      <c r="AG231" s="213">
        <v>13.202433018486531</v>
      </c>
      <c r="AH231" s="213">
        <v>0</v>
      </c>
      <c r="AI231" s="213">
        <v>0</v>
      </c>
      <c r="AJ231" s="213">
        <v>0</v>
      </c>
      <c r="AK231" s="213">
        <v>0</v>
      </c>
      <c r="AL231" s="213">
        <v>24.492741372340035</v>
      </c>
      <c r="AM231" s="213">
        <v>0</v>
      </c>
      <c r="AN231" s="213">
        <v>12.6174795104561</v>
      </c>
      <c r="AO231" s="213">
        <v>11.394612076886323</v>
      </c>
      <c r="AP231" s="209">
        <f t="shared" si="4"/>
        <v>61.707265978168991</v>
      </c>
      <c r="AQ231" s="213">
        <v>0</v>
      </c>
      <c r="AR231" s="213">
        <v>32.281120217575065</v>
      </c>
    </row>
    <row r="232" spans="1:44">
      <c r="A232" s="211">
        <v>729</v>
      </c>
      <c r="B232" s="204" t="s">
        <v>227</v>
      </c>
      <c r="C232" s="212">
        <v>8847</v>
      </c>
      <c r="D232" s="213">
        <v>406.54877359556912</v>
      </c>
      <c r="E232" s="213">
        <v>-196.44998304510003</v>
      </c>
      <c r="F232" s="213">
        <v>-100.51995026562676</v>
      </c>
      <c r="G232" s="223">
        <v>109.57884028484231</v>
      </c>
      <c r="H232" s="213">
        <v>6.0941562111450205</v>
      </c>
      <c r="I232" s="213">
        <v>0</v>
      </c>
      <c r="J232" s="213">
        <v>0</v>
      </c>
      <c r="K232" s="213">
        <v>0</v>
      </c>
      <c r="L232" s="213">
        <v>1.2771560981123544</v>
      </c>
      <c r="M232" s="213">
        <v>3.3398892279868884</v>
      </c>
      <c r="N232" s="213">
        <v>39.813835198372331</v>
      </c>
      <c r="O232" s="213">
        <v>4.5317056629365888</v>
      </c>
      <c r="P232" s="213">
        <v>0</v>
      </c>
      <c r="Q232" s="213">
        <v>0</v>
      </c>
      <c r="R232" s="213">
        <v>0</v>
      </c>
      <c r="S232" s="213">
        <v>0</v>
      </c>
      <c r="T232" s="213">
        <v>0</v>
      </c>
      <c r="U232" s="213">
        <v>0</v>
      </c>
      <c r="V232" s="213">
        <v>3.5640330055386005</v>
      </c>
      <c r="W232" s="213">
        <v>143.12524019441619</v>
      </c>
      <c r="X232" s="213">
        <v>0</v>
      </c>
      <c r="Y232" s="213">
        <v>0</v>
      </c>
      <c r="Z232" s="213">
        <v>0</v>
      </c>
      <c r="AA232" s="213">
        <v>0</v>
      </c>
      <c r="AB232" s="213">
        <v>0</v>
      </c>
      <c r="AC232" s="213">
        <v>14.528540748276251</v>
      </c>
      <c r="AD232" s="213">
        <v>0</v>
      </c>
      <c r="AE232" s="213">
        <v>0</v>
      </c>
      <c r="AF232" s="213">
        <v>1.00565163332203</v>
      </c>
      <c r="AG232" s="213">
        <v>31.674578953317507</v>
      </c>
      <c r="AH232" s="213">
        <v>0</v>
      </c>
      <c r="AI232" s="213">
        <v>0</v>
      </c>
      <c r="AJ232" s="213">
        <v>0</v>
      </c>
      <c r="AK232" s="213">
        <v>0</v>
      </c>
      <c r="AL232" s="213">
        <v>51.115067254436532</v>
      </c>
      <c r="AM232" s="213">
        <v>0</v>
      </c>
      <c r="AN232" s="213">
        <v>43.116762744433139</v>
      </c>
      <c r="AO232" s="213">
        <v>31.674578953317507</v>
      </c>
      <c r="AP232" s="209">
        <f t="shared" si="4"/>
        <v>157.58098790550468</v>
      </c>
      <c r="AQ232" s="213">
        <v>0</v>
      </c>
      <c r="AR232" s="213">
        <v>31.687577709958177</v>
      </c>
    </row>
    <row r="233" spans="1:44">
      <c r="A233" s="211">
        <v>732</v>
      </c>
      <c r="B233" s="204" t="s">
        <v>228</v>
      </c>
      <c r="C233" s="212">
        <v>3344</v>
      </c>
      <c r="D233" s="213">
        <v>371.83074162679424</v>
      </c>
      <c r="E233" s="213">
        <v>-196.45005980861245</v>
      </c>
      <c r="F233" s="213">
        <v>-100.52003588516746</v>
      </c>
      <c r="G233" s="223">
        <v>74.860645933014354</v>
      </c>
      <c r="H233" s="213">
        <v>4.804126794258373</v>
      </c>
      <c r="I233" s="213">
        <v>0</v>
      </c>
      <c r="J233" s="213">
        <v>0</v>
      </c>
      <c r="K233" s="213">
        <v>0</v>
      </c>
      <c r="L233" s="213">
        <v>0</v>
      </c>
      <c r="M233" s="213">
        <v>0</v>
      </c>
      <c r="N233" s="213">
        <v>33.637858851674643</v>
      </c>
      <c r="O233" s="213">
        <v>0</v>
      </c>
      <c r="P233" s="213">
        <v>0</v>
      </c>
      <c r="Q233" s="213">
        <v>0</v>
      </c>
      <c r="R233" s="213">
        <v>0</v>
      </c>
      <c r="S233" s="213">
        <v>0</v>
      </c>
      <c r="T233" s="213">
        <v>0</v>
      </c>
      <c r="U233" s="213">
        <v>0</v>
      </c>
      <c r="V233" s="213">
        <v>3.5639952153110048</v>
      </c>
      <c r="W233" s="213">
        <v>279.66447368421052</v>
      </c>
      <c r="X233" s="213">
        <v>17.554724880382775</v>
      </c>
      <c r="Y233" s="213">
        <v>0</v>
      </c>
      <c r="Z233" s="213">
        <v>0</v>
      </c>
      <c r="AA233" s="213">
        <v>0</v>
      </c>
      <c r="AB233" s="213">
        <v>0</v>
      </c>
      <c r="AC233" s="213">
        <v>0</v>
      </c>
      <c r="AD233" s="213">
        <v>0</v>
      </c>
      <c r="AE233" s="213">
        <v>0</v>
      </c>
      <c r="AF233" s="213">
        <v>0.76614832535885169</v>
      </c>
      <c r="AG233" s="213">
        <v>0</v>
      </c>
      <c r="AH233" s="213">
        <v>0</v>
      </c>
      <c r="AI233" s="213">
        <v>0</v>
      </c>
      <c r="AJ233" s="213">
        <v>-3.7479066985645932</v>
      </c>
      <c r="AK233" s="213">
        <v>0</v>
      </c>
      <c r="AL233" s="213">
        <v>35.587320574162682</v>
      </c>
      <c r="AM233" s="213">
        <v>0</v>
      </c>
      <c r="AN233" s="213">
        <v>0</v>
      </c>
      <c r="AO233" s="213">
        <v>0</v>
      </c>
      <c r="AP233" s="209">
        <f t="shared" si="4"/>
        <v>31.83941387559809</v>
      </c>
      <c r="AQ233" s="213">
        <v>0</v>
      </c>
      <c r="AR233" s="213">
        <v>0</v>
      </c>
    </row>
    <row r="234" spans="1:44">
      <c r="A234" s="211">
        <v>734</v>
      </c>
      <c r="B234" s="204" t="s">
        <v>229</v>
      </c>
      <c r="C234" s="212">
        <v>51100</v>
      </c>
      <c r="D234" s="213">
        <v>291.67722113502936</v>
      </c>
      <c r="E234" s="213">
        <v>-196.45</v>
      </c>
      <c r="F234" s="213">
        <v>-100.52</v>
      </c>
      <c r="G234" s="223">
        <v>-5.2927788649706455</v>
      </c>
      <c r="H234" s="213">
        <v>7.2948532289628183</v>
      </c>
      <c r="I234" s="213">
        <v>0</v>
      </c>
      <c r="J234" s="213">
        <v>0</v>
      </c>
      <c r="K234" s="213">
        <v>0</v>
      </c>
      <c r="L234" s="213">
        <v>1.1056164383561644</v>
      </c>
      <c r="M234" s="213">
        <v>0.6360469667318982</v>
      </c>
      <c r="N234" s="213">
        <v>12.556477495107632</v>
      </c>
      <c r="O234" s="213">
        <v>0.82782778864970641</v>
      </c>
      <c r="P234" s="213">
        <v>0</v>
      </c>
      <c r="Q234" s="213">
        <v>0</v>
      </c>
      <c r="R234" s="213">
        <v>0</v>
      </c>
      <c r="S234" s="213">
        <v>0</v>
      </c>
      <c r="T234" s="213">
        <v>0</v>
      </c>
      <c r="U234" s="213">
        <v>0</v>
      </c>
      <c r="V234" s="213">
        <v>3.5639921722113503</v>
      </c>
      <c r="W234" s="213">
        <v>134.33968688845403</v>
      </c>
      <c r="X234" s="213">
        <v>2.3033463796477496</v>
      </c>
      <c r="Y234" s="213">
        <v>0</v>
      </c>
      <c r="Z234" s="213">
        <v>0</v>
      </c>
      <c r="AA234" s="213">
        <v>0</v>
      </c>
      <c r="AB234" s="213">
        <v>0</v>
      </c>
      <c r="AC234" s="213">
        <v>4.6533659491193742</v>
      </c>
      <c r="AD234" s="213">
        <v>0</v>
      </c>
      <c r="AE234" s="213">
        <v>0</v>
      </c>
      <c r="AF234" s="213">
        <v>1.1365949119373777</v>
      </c>
      <c r="AG234" s="213">
        <v>28.236046966731898</v>
      </c>
      <c r="AH234" s="213">
        <v>0</v>
      </c>
      <c r="AI234" s="213">
        <v>3.7512328767123289</v>
      </c>
      <c r="AJ234" s="213">
        <v>-1.8323287671232877</v>
      </c>
      <c r="AK234" s="213">
        <v>6.8473581213307239E-2</v>
      </c>
      <c r="AL234" s="213">
        <v>53.097690802348339</v>
      </c>
      <c r="AM234" s="213">
        <v>0</v>
      </c>
      <c r="AN234" s="213">
        <v>2.9859491193737768</v>
      </c>
      <c r="AO234" s="213">
        <v>24.3273385518591</v>
      </c>
      <c r="AP234" s="209">
        <f t="shared" si="4"/>
        <v>110.63440313111546</v>
      </c>
      <c r="AQ234" s="213">
        <v>0</v>
      </c>
      <c r="AR234" s="213">
        <v>12.625009784735813</v>
      </c>
    </row>
    <row r="235" spans="1:44">
      <c r="A235" s="211">
        <v>738</v>
      </c>
      <c r="B235" s="204" t="s">
        <v>230</v>
      </c>
      <c r="C235" s="212">
        <v>2974</v>
      </c>
      <c r="D235" s="213">
        <v>162.12844653665098</v>
      </c>
      <c r="E235" s="213">
        <v>-196.44989912575656</v>
      </c>
      <c r="F235" s="213">
        <v>-100.51983860121049</v>
      </c>
      <c r="G235" s="223">
        <v>-134.84129119031607</v>
      </c>
      <c r="H235" s="213">
        <v>8.6708137188971079</v>
      </c>
      <c r="I235" s="213">
        <v>0</v>
      </c>
      <c r="J235" s="213">
        <v>0</v>
      </c>
      <c r="K235" s="213">
        <v>0</v>
      </c>
      <c r="L235" s="213">
        <v>0</v>
      </c>
      <c r="M235" s="213">
        <v>0</v>
      </c>
      <c r="N235" s="213">
        <v>0</v>
      </c>
      <c r="O235" s="213">
        <v>0</v>
      </c>
      <c r="P235" s="213">
        <v>0</v>
      </c>
      <c r="Q235" s="213">
        <v>0</v>
      </c>
      <c r="R235" s="213">
        <v>0</v>
      </c>
      <c r="S235" s="213">
        <v>0</v>
      </c>
      <c r="T235" s="213">
        <v>0</v>
      </c>
      <c r="U235" s="213">
        <v>0</v>
      </c>
      <c r="V235" s="213">
        <v>3.5638870208473437</v>
      </c>
      <c r="W235" s="213">
        <v>0</v>
      </c>
      <c r="X235" s="213">
        <v>0</v>
      </c>
      <c r="Y235" s="213">
        <v>0</v>
      </c>
      <c r="Z235" s="213">
        <v>0</v>
      </c>
      <c r="AA235" s="213">
        <v>0</v>
      </c>
      <c r="AB235" s="213">
        <v>0</v>
      </c>
      <c r="AC235" s="213">
        <v>0</v>
      </c>
      <c r="AD235" s="213">
        <v>0</v>
      </c>
      <c r="AE235" s="213">
        <v>0</v>
      </c>
      <c r="AF235" s="213">
        <v>1.1190316072629456</v>
      </c>
      <c r="AG235" s="213">
        <v>58.138870208473435</v>
      </c>
      <c r="AH235" s="213">
        <v>0</v>
      </c>
      <c r="AI235" s="213">
        <v>0</v>
      </c>
      <c r="AJ235" s="213">
        <v>0</v>
      </c>
      <c r="AK235" s="213">
        <v>0</v>
      </c>
      <c r="AL235" s="213">
        <v>40.014794889038335</v>
      </c>
      <c r="AM235" s="213">
        <v>0</v>
      </c>
      <c r="AN235" s="213">
        <v>0</v>
      </c>
      <c r="AO235" s="213">
        <v>50.621049092131805</v>
      </c>
      <c r="AP235" s="209">
        <f t="shared" si="4"/>
        <v>148.77471418964359</v>
      </c>
      <c r="AQ235" s="213">
        <v>0</v>
      </c>
      <c r="AR235" s="213">
        <v>0</v>
      </c>
    </row>
    <row r="236" spans="1:44">
      <c r="A236" s="211">
        <v>739</v>
      </c>
      <c r="B236" s="204" t="s">
        <v>231</v>
      </c>
      <c r="C236" s="212">
        <v>3216</v>
      </c>
      <c r="D236" s="213">
        <v>438.27953980099505</v>
      </c>
      <c r="E236" s="213">
        <v>-196.44993781094527</v>
      </c>
      <c r="F236" s="213">
        <v>-100.51990049751244</v>
      </c>
      <c r="G236" s="223">
        <v>141.3097014925373</v>
      </c>
      <c r="H236" s="213">
        <v>5.8339552238805972</v>
      </c>
      <c r="I236" s="213">
        <v>0</v>
      </c>
      <c r="J236" s="213">
        <v>0</v>
      </c>
      <c r="K236" s="213">
        <v>0</v>
      </c>
      <c r="L236" s="213">
        <v>0</v>
      </c>
      <c r="M236" s="213">
        <v>0</v>
      </c>
      <c r="N236" s="213">
        <v>55.368159203980099</v>
      </c>
      <c r="O236" s="213">
        <v>0</v>
      </c>
      <c r="P236" s="213">
        <v>0</v>
      </c>
      <c r="Q236" s="213">
        <v>0</v>
      </c>
      <c r="R236" s="213">
        <v>0</v>
      </c>
      <c r="S236" s="213">
        <v>0</v>
      </c>
      <c r="T236" s="213">
        <v>0</v>
      </c>
      <c r="U236" s="213">
        <v>0</v>
      </c>
      <c r="V236" s="213">
        <v>3.564054726368159</v>
      </c>
      <c r="W236" s="213">
        <v>328.21797263681594</v>
      </c>
      <c r="X236" s="213">
        <v>0</v>
      </c>
      <c r="Y236" s="213">
        <v>0</v>
      </c>
      <c r="Z236" s="213">
        <v>0</v>
      </c>
      <c r="AA236" s="213">
        <v>0</v>
      </c>
      <c r="AB236" s="213">
        <v>0</v>
      </c>
      <c r="AC236" s="213">
        <v>0</v>
      </c>
      <c r="AD236" s="213">
        <v>0</v>
      </c>
      <c r="AE236" s="213">
        <v>0</v>
      </c>
      <c r="AF236" s="213">
        <v>0.84639303482587069</v>
      </c>
      <c r="AG236" s="213">
        <v>11.123445273631841</v>
      </c>
      <c r="AH236" s="213">
        <v>0</v>
      </c>
      <c r="AI236" s="213">
        <v>0</v>
      </c>
      <c r="AJ236" s="213">
        <v>0</v>
      </c>
      <c r="AK236" s="213">
        <v>0</v>
      </c>
      <c r="AL236" s="213">
        <v>22.202114427860696</v>
      </c>
      <c r="AM236" s="213">
        <v>0</v>
      </c>
      <c r="AN236" s="213">
        <v>0</v>
      </c>
      <c r="AO236" s="213">
        <v>11.123445273631841</v>
      </c>
      <c r="AP236" s="209">
        <f t="shared" si="4"/>
        <v>44.449004975124382</v>
      </c>
      <c r="AQ236" s="213">
        <v>0</v>
      </c>
      <c r="AR236" s="213">
        <v>0</v>
      </c>
    </row>
    <row r="237" spans="1:44">
      <c r="A237" s="211">
        <v>740</v>
      </c>
      <c r="B237" s="204" t="s">
        <v>232</v>
      </c>
      <c r="C237" s="212">
        <v>31843</v>
      </c>
      <c r="D237" s="213">
        <v>283.61957102031846</v>
      </c>
      <c r="E237" s="213">
        <v>-196.44998900857331</v>
      </c>
      <c r="F237" s="213">
        <v>-100.51998869453256</v>
      </c>
      <c r="G237" s="223">
        <v>-13.350406682787426</v>
      </c>
      <c r="H237" s="213">
        <v>6.1085010834406308</v>
      </c>
      <c r="I237" s="213">
        <v>0</v>
      </c>
      <c r="J237" s="213">
        <v>0</v>
      </c>
      <c r="K237" s="213">
        <v>0</v>
      </c>
      <c r="L237" s="213">
        <v>0</v>
      </c>
      <c r="M237" s="213">
        <v>0</v>
      </c>
      <c r="N237" s="213">
        <v>0</v>
      </c>
      <c r="O237" s="213">
        <v>0</v>
      </c>
      <c r="P237" s="213">
        <v>0</v>
      </c>
      <c r="Q237" s="213">
        <v>0</v>
      </c>
      <c r="R237" s="213">
        <v>0</v>
      </c>
      <c r="S237" s="213">
        <v>0</v>
      </c>
      <c r="T237" s="213">
        <v>0</v>
      </c>
      <c r="U237" s="213">
        <v>0</v>
      </c>
      <c r="V237" s="213">
        <v>3.5639858053575355</v>
      </c>
      <c r="W237" s="213">
        <v>161.77367082247275</v>
      </c>
      <c r="X237" s="213">
        <v>4.6280187168294447</v>
      </c>
      <c r="Y237" s="213">
        <v>10.617749583895989</v>
      </c>
      <c r="Z237" s="213">
        <v>0</v>
      </c>
      <c r="AA237" s="213">
        <v>5.8097541060829698</v>
      </c>
      <c r="AB237" s="213">
        <v>0</v>
      </c>
      <c r="AC237" s="213">
        <v>6.054705900825927</v>
      </c>
      <c r="AD237" s="213">
        <v>7.1865716169958862</v>
      </c>
      <c r="AE237" s="213">
        <v>0</v>
      </c>
      <c r="AF237" s="213">
        <v>1.0459441635524291</v>
      </c>
      <c r="AG237" s="213">
        <v>20.736676820651322</v>
      </c>
      <c r="AH237" s="213">
        <v>5.2195144929811885</v>
      </c>
      <c r="AI237" s="213">
        <v>0</v>
      </c>
      <c r="AJ237" s="213">
        <v>0</v>
      </c>
      <c r="AK237" s="213">
        <v>0.28439531451182365</v>
      </c>
      <c r="AL237" s="213">
        <v>32.887479194799482</v>
      </c>
      <c r="AM237" s="213">
        <v>0</v>
      </c>
      <c r="AN237" s="213">
        <v>2.3958483811198694</v>
      </c>
      <c r="AO237" s="213">
        <v>15.306755016801182</v>
      </c>
      <c r="AP237" s="209">
        <f t="shared" si="4"/>
        <v>76.830669220864863</v>
      </c>
      <c r="AQ237" s="213">
        <v>0</v>
      </c>
      <c r="AR237" s="213">
        <v>0</v>
      </c>
    </row>
    <row r="238" spans="1:44">
      <c r="A238" s="211">
        <v>742</v>
      </c>
      <c r="B238" s="204" t="s">
        <v>233</v>
      </c>
      <c r="C238" s="212">
        <v>978</v>
      </c>
      <c r="D238" s="213">
        <v>770.11145194274025</v>
      </c>
      <c r="E238" s="213">
        <v>-196.44989775051124</v>
      </c>
      <c r="F238" s="213">
        <v>-100.52044989775051</v>
      </c>
      <c r="G238" s="223">
        <v>473.14110429447851</v>
      </c>
      <c r="H238" s="213">
        <v>11.258691206543967</v>
      </c>
      <c r="I238" s="213">
        <v>0</v>
      </c>
      <c r="J238" s="213">
        <v>0</v>
      </c>
      <c r="K238" s="213">
        <v>0</v>
      </c>
      <c r="L238" s="213">
        <v>0</v>
      </c>
      <c r="M238" s="213">
        <v>12.084867075664622</v>
      </c>
      <c r="N238" s="213">
        <v>0</v>
      </c>
      <c r="O238" s="213">
        <v>0</v>
      </c>
      <c r="P238" s="213">
        <v>0</v>
      </c>
      <c r="Q238" s="213">
        <v>0</v>
      </c>
      <c r="R238" s="213">
        <v>0</v>
      </c>
      <c r="S238" s="213">
        <v>0</v>
      </c>
      <c r="T238" s="213">
        <v>0</v>
      </c>
      <c r="U238" s="213">
        <v>0</v>
      </c>
      <c r="V238" s="213">
        <v>3.5644171779141103</v>
      </c>
      <c r="W238" s="213">
        <v>678.35276073619627</v>
      </c>
      <c r="X238" s="213">
        <v>0</v>
      </c>
      <c r="Y238" s="213">
        <v>0</v>
      </c>
      <c r="Z238" s="213">
        <v>0</v>
      </c>
      <c r="AA238" s="213">
        <v>0</v>
      </c>
      <c r="AB238" s="213">
        <v>0</v>
      </c>
      <c r="AC238" s="213">
        <v>0</v>
      </c>
      <c r="AD238" s="213">
        <v>0</v>
      </c>
      <c r="AE238" s="213">
        <v>0</v>
      </c>
      <c r="AF238" s="213">
        <v>0.83844580777096112</v>
      </c>
      <c r="AG238" s="213">
        <v>32.006134969325153</v>
      </c>
      <c r="AH238" s="213">
        <v>0</v>
      </c>
      <c r="AI238" s="213">
        <v>0</v>
      </c>
      <c r="AJ238" s="213">
        <v>0</v>
      </c>
      <c r="AK238" s="213">
        <v>0</v>
      </c>
      <c r="AL238" s="213">
        <v>0</v>
      </c>
      <c r="AM238" s="213">
        <v>0</v>
      </c>
      <c r="AN238" s="213">
        <v>0</v>
      </c>
      <c r="AO238" s="213">
        <v>32.006134969325153</v>
      </c>
      <c r="AP238" s="209">
        <f t="shared" si="4"/>
        <v>64.012269938650306</v>
      </c>
      <c r="AQ238" s="213">
        <v>0</v>
      </c>
      <c r="AR238" s="213">
        <v>0</v>
      </c>
    </row>
    <row r="239" spans="1:44">
      <c r="A239" s="211">
        <v>743</v>
      </c>
      <c r="B239" s="204" t="s">
        <v>234</v>
      </c>
      <c r="C239" s="212">
        <v>66160</v>
      </c>
      <c r="D239" s="213">
        <v>276.6776753325272</v>
      </c>
      <c r="E239" s="213">
        <v>-196.45</v>
      </c>
      <c r="F239" s="213">
        <v>-100.5199969770254</v>
      </c>
      <c r="G239" s="223">
        <v>-20.292321644498188</v>
      </c>
      <c r="H239" s="213">
        <v>6.7243349455864569</v>
      </c>
      <c r="I239" s="213">
        <v>0</v>
      </c>
      <c r="J239" s="213">
        <v>0</v>
      </c>
      <c r="K239" s="213">
        <v>0</v>
      </c>
      <c r="L239" s="213">
        <v>1.0247279322853688</v>
      </c>
      <c r="M239" s="213">
        <v>0.5805925030229746</v>
      </c>
      <c r="N239" s="213">
        <v>16.985565296251512</v>
      </c>
      <c r="O239" s="213">
        <v>0.41461608222490931</v>
      </c>
      <c r="P239" s="213">
        <v>0</v>
      </c>
      <c r="Q239" s="213">
        <v>0</v>
      </c>
      <c r="R239" s="213">
        <v>0</v>
      </c>
      <c r="S239" s="213">
        <v>0</v>
      </c>
      <c r="T239" s="213">
        <v>0</v>
      </c>
      <c r="U239" s="213">
        <v>0</v>
      </c>
      <c r="V239" s="213">
        <v>3.5639963724304717</v>
      </c>
      <c r="W239" s="213">
        <v>153.51484280532043</v>
      </c>
      <c r="X239" s="213">
        <v>4.601299879081016</v>
      </c>
      <c r="Y239" s="213">
        <v>1.2418984280532044</v>
      </c>
      <c r="Z239" s="213">
        <v>0</v>
      </c>
      <c r="AA239" s="213">
        <v>0</v>
      </c>
      <c r="AB239" s="213">
        <v>0</v>
      </c>
      <c r="AC239" s="213">
        <v>3.1569981862152359</v>
      </c>
      <c r="AD239" s="213">
        <v>3.682073760580411</v>
      </c>
      <c r="AE239" s="213">
        <v>0</v>
      </c>
      <c r="AF239" s="213">
        <v>1.568409915356711</v>
      </c>
      <c r="AG239" s="213">
        <v>17.798397823458284</v>
      </c>
      <c r="AH239" s="213">
        <v>0</v>
      </c>
      <c r="AI239" s="213">
        <v>2.4070133010882708</v>
      </c>
      <c r="AJ239" s="213">
        <v>-0.40116384522370013</v>
      </c>
      <c r="AK239" s="213">
        <v>0</v>
      </c>
      <c r="AL239" s="213">
        <v>44.608524788391776</v>
      </c>
      <c r="AM239" s="213">
        <v>0</v>
      </c>
      <c r="AN239" s="213">
        <v>5.7656287787182592</v>
      </c>
      <c r="AO239" s="213">
        <v>9.4399183796856114</v>
      </c>
      <c r="AP239" s="209">
        <f t="shared" si="4"/>
        <v>79.618319226118487</v>
      </c>
      <c r="AQ239" s="213">
        <v>0</v>
      </c>
      <c r="AR239" s="213">
        <v>0</v>
      </c>
    </row>
    <row r="240" spans="1:44">
      <c r="A240" s="211">
        <v>746</v>
      </c>
      <c r="B240" s="204" t="s">
        <v>235</v>
      </c>
      <c r="C240" s="212">
        <v>4713</v>
      </c>
      <c r="D240" s="213">
        <v>362.893061744112</v>
      </c>
      <c r="E240" s="213">
        <v>-196.45003182686187</v>
      </c>
      <c r="F240" s="213">
        <v>-100.520050922979</v>
      </c>
      <c r="G240" s="223">
        <v>65.922978994271162</v>
      </c>
      <c r="H240" s="213">
        <v>11.562274559728412</v>
      </c>
      <c r="I240" s="213">
        <v>0</v>
      </c>
      <c r="J240" s="213">
        <v>0</v>
      </c>
      <c r="K240" s="213">
        <v>0</v>
      </c>
      <c r="L240" s="213">
        <v>0</v>
      </c>
      <c r="M240" s="213">
        <v>0</v>
      </c>
      <c r="N240" s="213">
        <v>0</v>
      </c>
      <c r="O240" s="213">
        <v>0</v>
      </c>
      <c r="P240" s="213">
        <v>0</v>
      </c>
      <c r="Q240" s="213">
        <v>0</v>
      </c>
      <c r="R240" s="213">
        <v>0</v>
      </c>
      <c r="S240" s="213">
        <v>0</v>
      </c>
      <c r="T240" s="213">
        <v>0</v>
      </c>
      <c r="U240" s="213">
        <v>0</v>
      </c>
      <c r="V240" s="213">
        <v>3.5639719923615529</v>
      </c>
      <c r="W240" s="213">
        <v>211.42817738171016</v>
      </c>
      <c r="X240" s="213">
        <v>0.86187141947803947</v>
      </c>
      <c r="Y240" s="213">
        <v>0</v>
      </c>
      <c r="Z240" s="213">
        <v>0</v>
      </c>
      <c r="AA240" s="213">
        <v>0</v>
      </c>
      <c r="AB240" s="213">
        <v>0</v>
      </c>
      <c r="AC240" s="213">
        <v>0</v>
      </c>
      <c r="AD240" s="213">
        <v>0</v>
      </c>
      <c r="AE240" s="213">
        <v>0</v>
      </c>
      <c r="AF240" s="213">
        <v>1.7646934012306386</v>
      </c>
      <c r="AG240" s="213">
        <v>5.692764693401231</v>
      </c>
      <c r="AH240" s="213">
        <v>0</v>
      </c>
      <c r="AI240" s="213">
        <v>0</v>
      </c>
      <c r="AJ240" s="213">
        <v>0</v>
      </c>
      <c r="AK240" s="213">
        <v>0</v>
      </c>
      <c r="AL240" s="213">
        <v>90.900700190961174</v>
      </c>
      <c r="AM240" s="213">
        <v>0</v>
      </c>
      <c r="AN240" s="213">
        <v>32.37470825376618</v>
      </c>
      <c r="AO240" s="213">
        <v>4.7438998514746444</v>
      </c>
      <c r="AP240" s="209">
        <f t="shared" si="4"/>
        <v>133.71207298960323</v>
      </c>
      <c r="AQ240" s="213">
        <v>0</v>
      </c>
      <c r="AR240" s="213">
        <v>0</v>
      </c>
    </row>
    <row r="241" spans="1:44">
      <c r="A241" s="211">
        <v>747</v>
      </c>
      <c r="B241" s="204" t="s">
        <v>236</v>
      </c>
      <c r="C241" s="212">
        <v>1283</v>
      </c>
      <c r="D241" s="213">
        <v>91.412314886983637</v>
      </c>
      <c r="E241" s="213">
        <v>-196.44972720187062</v>
      </c>
      <c r="F241" s="213">
        <v>-100.51987529228371</v>
      </c>
      <c r="G241" s="223">
        <v>-205.55728760717071</v>
      </c>
      <c r="H241" s="213">
        <v>12.787217459080281</v>
      </c>
      <c r="I241" s="213">
        <v>0</v>
      </c>
      <c r="J241" s="213">
        <v>0</v>
      </c>
      <c r="K241" s="213">
        <v>0</v>
      </c>
      <c r="L241" s="213">
        <v>0</v>
      </c>
      <c r="M241" s="213">
        <v>0</v>
      </c>
      <c r="N241" s="213">
        <v>0</v>
      </c>
      <c r="O241" s="213">
        <v>0</v>
      </c>
      <c r="P241" s="213">
        <v>0</v>
      </c>
      <c r="Q241" s="213">
        <v>0</v>
      </c>
      <c r="R241" s="213">
        <v>0</v>
      </c>
      <c r="S241" s="213">
        <v>0</v>
      </c>
      <c r="T241" s="213">
        <v>0</v>
      </c>
      <c r="U241" s="213">
        <v>0</v>
      </c>
      <c r="V241" s="213">
        <v>3.5643024162120032</v>
      </c>
      <c r="W241" s="213">
        <v>0</v>
      </c>
      <c r="X241" s="213">
        <v>0</v>
      </c>
      <c r="Y241" s="213">
        <v>0</v>
      </c>
      <c r="Z241" s="213">
        <v>0</v>
      </c>
      <c r="AA241" s="213">
        <v>0</v>
      </c>
      <c r="AB241" s="213">
        <v>0</v>
      </c>
      <c r="AC241" s="213">
        <v>0</v>
      </c>
      <c r="AD241" s="213">
        <v>0</v>
      </c>
      <c r="AE241" s="213">
        <v>0</v>
      </c>
      <c r="AF241" s="213">
        <v>0.85736554949337496</v>
      </c>
      <c r="AG241" s="213">
        <v>0</v>
      </c>
      <c r="AH241" s="213">
        <v>0</v>
      </c>
      <c r="AI241" s="213">
        <v>0</v>
      </c>
      <c r="AJ241" s="213">
        <v>0</v>
      </c>
      <c r="AK241" s="213">
        <v>0</v>
      </c>
      <c r="AL241" s="213">
        <v>74.203429462197974</v>
      </c>
      <c r="AM241" s="213">
        <v>0</v>
      </c>
      <c r="AN241" s="213">
        <v>0</v>
      </c>
      <c r="AO241" s="213">
        <v>0</v>
      </c>
      <c r="AP241" s="209">
        <f t="shared" si="4"/>
        <v>74.203429462197974</v>
      </c>
      <c r="AQ241" s="213">
        <v>0</v>
      </c>
      <c r="AR241" s="213">
        <v>0</v>
      </c>
    </row>
    <row r="242" spans="1:44">
      <c r="A242" s="211">
        <v>748</v>
      </c>
      <c r="B242" s="204" t="s">
        <v>237</v>
      </c>
      <c r="C242" s="212">
        <v>4837</v>
      </c>
      <c r="D242" s="213">
        <v>320.65660533388461</v>
      </c>
      <c r="E242" s="213">
        <v>-196.45007235890014</v>
      </c>
      <c r="F242" s="213">
        <v>-100.51995038246847</v>
      </c>
      <c r="G242" s="223">
        <v>23.686582592516022</v>
      </c>
      <c r="H242" s="213">
        <v>9.2100475501343801</v>
      </c>
      <c r="I242" s="213">
        <v>0</v>
      </c>
      <c r="J242" s="213">
        <v>0</v>
      </c>
      <c r="K242" s="213">
        <v>0</v>
      </c>
      <c r="L242" s="213">
        <v>0</v>
      </c>
      <c r="M242" s="213">
        <v>6.1087450899317757</v>
      </c>
      <c r="N242" s="213">
        <v>39.275790779408723</v>
      </c>
      <c r="O242" s="213">
        <v>0</v>
      </c>
      <c r="P242" s="213">
        <v>0</v>
      </c>
      <c r="Q242" s="213">
        <v>0</v>
      </c>
      <c r="R242" s="213">
        <v>0</v>
      </c>
      <c r="S242" s="213">
        <v>0</v>
      </c>
      <c r="T242" s="213">
        <v>0</v>
      </c>
      <c r="U242" s="213">
        <v>0</v>
      </c>
      <c r="V242" s="213">
        <v>3.5639859416994004</v>
      </c>
      <c r="W242" s="213">
        <v>141.69030390738061</v>
      </c>
      <c r="X242" s="213">
        <v>0</v>
      </c>
      <c r="Y242" s="213">
        <v>0</v>
      </c>
      <c r="Z242" s="213">
        <v>0</v>
      </c>
      <c r="AA242" s="213">
        <v>0</v>
      </c>
      <c r="AB242" s="213">
        <v>0</v>
      </c>
      <c r="AC242" s="213">
        <v>0</v>
      </c>
      <c r="AD242" s="213">
        <v>0</v>
      </c>
      <c r="AE242" s="213">
        <v>0</v>
      </c>
      <c r="AF242" s="213">
        <v>1.4515195369030391</v>
      </c>
      <c r="AG242" s="213">
        <v>0</v>
      </c>
      <c r="AH242" s="213">
        <v>0</v>
      </c>
      <c r="AI242" s="213">
        <v>0</v>
      </c>
      <c r="AJ242" s="213">
        <v>0</v>
      </c>
      <c r="AK242" s="213">
        <v>0</v>
      </c>
      <c r="AL242" s="213">
        <v>103.3320239818069</v>
      </c>
      <c r="AM242" s="213">
        <v>0</v>
      </c>
      <c r="AN242" s="213">
        <v>0</v>
      </c>
      <c r="AO242" s="213">
        <v>16.024188546619804</v>
      </c>
      <c r="AP242" s="209">
        <f t="shared" si="4"/>
        <v>119.35621252842671</v>
      </c>
      <c r="AQ242" s="213">
        <v>0</v>
      </c>
      <c r="AR242" s="213">
        <v>0</v>
      </c>
    </row>
    <row r="243" spans="1:44">
      <c r="A243" s="211">
        <v>749</v>
      </c>
      <c r="B243" s="204" t="s">
        <v>238</v>
      </c>
      <c r="C243" s="212">
        <v>21290</v>
      </c>
      <c r="D243" s="213">
        <v>224.81479567872242</v>
      </c>
      <c r="E243" s="213">
        <v>-196.45002348520433</v>
      </c>
      <c r="F243" s="213">
        <v>-100.52000939408173</v>
      </c>
      <c r="G243" s="223">
        <v>-72.155237200563647</v>
      </c>
      <c r="H243" s="213">
        <v>15.188914983560357</v>
      </c>
      <c r="I243" s="213">
        <v>0</v>
      </c>
      <c r="J243" s="213">
        <v>0</v>
      </c>
      <c r="K243" s="213">
        <v>0</v>
      </c>
      <c r="L243" s="213">
        <v>0</v>
      </c>
      <c r="M243" s="213">
        <v>1.3878816345702207</v>
      </c>
      <c r="N243" s="213">
        <v>15.083748238609676</v>
      </c>
      <c r="O243" s="213">
        <v>0.27374354156881164</v>
      </c>
      <c r="P243" s="213">
        <v>0</v>
      </c>
      <c r="Q243" s="213">
        <v>0</v>
      </c>
      <c r="R243" s="213">
        <v>0</v>
      </c>
      <c r="S243" s="213">
        <v>0</v>
      </c>
      <c r="T243" s="213">
        <v>0</v>
      </c>
      <c r="U243" s="213">
        <v>0</v>
      </c>
      <c r="V243" s="213">
        <v>3.5640206669798027</v>
      </c>
      <c r="W243" s="213">
        <v>79.061953968999532</v>
      </c>
      <c r="X243" s="213">
        <v>0</v>
      </c>
      <c r="Y243" s="213">
        <v>0</v>
      </c>
      <c r="Z243" s="213">
        <v>0</v>
      </c>
      <c r="AA243" s="213">
        <v>0</v>
      </c>
      <c r="AB243" s="213">
        <v>0</v>
      </c>
      <c r="AC243" s="213">
        <v>0</v>
      </c>
      <c r="AD243" s="213">
        <v>0</v>
      </c>
      <c r="AE243" s="213">
        <v>0</v>
      </c>
      <c r="AF243" s="213">
        <v>1.3737435415688117</v>
      </c>
      <c r="AG243" s="213">
        <v>16.522874589008925</v>
      </c>
      <c r="AH243" s="213">
        <v>0</v>
      </c>
      <c r="AI243" s="213">
        <v>0</v>
      </c>
      <c r="AJ243" s="213">
        <v>0</v>
      </c>
      <c r="AK243" s="213">
        <v>0</v>
      </c>
      <c r="AL243" s="213">
        <v>52.542883983090654</v>
      </c>
      <c r="AM243" s="213">
        <v>0</v>
      </c>
      <c r="AN243" s="213">
        <v>23.292155941756693</v>
      </c>
      <c r="AO243" s="213">
        <v>16.522874589008925</v>
      </c>
      <c r="AP243" s="209">
        <f t="shared" si="4"/>
        <v>108.88078910286519</v>
      </c>
      <c r="AQ243" s="213">
        <v>0</v>
      </c>
      <c r="AR243" s="213">
        <v>0</v>
      </c>
    </row>
    <row r="244" spans="1:44">
      <c r="A244" s="211">
        <v>751</v>
      </c>
      <c r="B244" s="204" t="s">
        <v>239</v>
      </c>
      <c r="C244" s="212">
        <v>2828</v>
      </c>
      <c r="D244" s="213">
        <v>388.59688826025462</v>
      </c>
      <c r="E244" s="213">
        <v>-196.4501414427157</v>
      </c>
      <c r="F244" s="213">
        <v>-100.52015558698727</v>
      </c>
      <c r="G244" s="223">
        <v>91.626591230551625</v>
      </c>
      <c r="H244" s="213">
        <v>6.3514851485148514</v>
      </c>
      <c r="I244" s="213">
        <v>0</v>
      </c>
      <c r="J244" s="213">
        <v>0</v>
      </c>
      <c r="K244" s="213">
        <v>0</v>
      </c>
      <c r="L244" s="213">
        <v>0</v>
      </c>
      <c r="M244" s="213">
        <v>0</v>
      </c>
      <c r="N244" s="213">
        <v>0</v>
      </c>
      <c r="O244" s="213">
        <v>0</v>
      </c>
      <c r="P244" s="213">
        <v>0</v>
      </c>
      <c r="Q244" s="213">
        <v>0</v>
      </c>
      <c r="R244" s="213">
        <v>0</v>
      </c>
      <c r="S244" s="213">
        <v>0</v>
      </c>
      <c r="T244" s="213">
        <v>0</v>
      </c>
      <c r="U244" s="213">
        <v>0</v>
      </c>
      <c r="V244" s="213">
        <v>3.564002828854314</v>
      </c>
      <c r="W244" s="213">
        <v>281.36598302687412</v>
      </c>
      <c r="X244" s="213">
        <v>3.754950495049505</v>
      </c>
      <c r="Y244" s="213">
        <v>0</v>
      </c>
      <c r="Z244" s="213">
        <v>0</v>
      </c>
      <c r="AA244" s="213">
        <v>0</v>
      </c>
      <c r="AB244" s="213">
        <v>0</v>
      </c>
      <c r="AC244" s="213">
        <v>0</v>
      </c>
      <c r="AD244" s="213">
        <v>0</v>
      </c>
      <c r="AE244" s="213">
        <v>0</v>
      </c>
      <c r="AF244" s="213">
        <v>0.983026874115983</v>
      </c>
      <c r="AG244" s="213">
        <v>0</v>
      </c>
      <c r="AH244" s="213">
        <v>0</v>
      </c>
      <c r="AI244" s="213">
        <v>0</v>
      </c>
      <c r="AJ244" s="213">
        <v>0</v>
      </c>
      <c r="AK244" s="213">
        <v>0</v>
      </c>
      <c r="AL244" s="213">
        <v>92.577439886845823</v>
      </c>
      <c r="AM244" s="213">
        <v>0</v>
      </c>
      <c r="AN244" s="213">
        <v>0</v>
      </c>
      <c r="AO244" s="213">
        <v>0</v>
      </c>
      <c r="AP244" s="209">
        <f t="shared" si="4"/>
        <v>92.577439886845823</v>
      </c>
      <c r="AQ244" s="213">
        <v>0</v>
      </c>
      <c r="AR244" s="213">
        <v>0</v>
      </c>
    </row>
    <row r="245" spans="1:44">
      <c r="A245" s="211">
        <v>753</v>
      </c>
      <c r="B245" s="204" t="s">
        <v>240</v>
      </c>
      <c r="C245" s="212">
        <v>22595</v>
      </c>
      <c r="D245" s="213">
        <v>208.93060411595485</v>
      </c>
      <c r="E245" s="213">
        <v>-196.45001106439477</v>
      </c>
      <c r="F245" s="213">
        <v>-100.51998229696835</v>
      </c>
      <c r="G245" s="223">
        <v>-88.039389245408273</v>
      </c>
      <c r="H245" s="213">
        <v>12.805089621597698</v>
      </c>
      <c r="I245" s="213">
        <v>0</v>
      </c>
      <c r="J245" s="213">
        <v>0</v>
      </c>
      <c r="K245" s="213">
        <v>0</v>
      </c>
      <c r="L245" s="213">
        <v>0</v>
      </c>
      <c r="M245" s="213">
        <v>3.6616065501217085</v>
      </c>
      <c r="N245" s="213">
        <v>18.650984731135207</v>
      </c>
      <c r="O245" s="213">
        <v>1.5520247842443018</v>
      </c>
      <c r="P245" s="213">
        <v>0</v>
      </c>
      <c r="Q245" s="213">
        <v>0</v>
      </c>
      <c r="R245" s="213">
        <v>0</v>
      </c>
      <c r="S245" s="213">
        <v>0</v>
      </c>
      <c r="T245" s="213">
        <v>0</v>
      </c>
      <c r="U245" s="213">
        <v>0</v>
      </c>
      <c r="V245" s="213">
        <v>3.5640185881832265</v>
      </c>
      <c r="W245" s="213">
        <v>140.14091613188759</v>
      </c>
      <c r="X245" s="213">
        <v>0</v>
      </c>
      <c r="Y245" s="213">
        <v>0</v>
      </c>
      <c r="Z245" s="213">
        <v>0</v>
      </c>
      <c r="AA245" s="213">
        <v>0</v>
      </c>
      <c r="AB245" s="213">
        <v>0</v>
      </c>
      <c r="AC245" s="213">
        <v>0</v>
      </c>
      <c r="AD245" s="213">
        <v>0</v>
      </c>
      <c r="AE245" s="213">
        <v>0</v>
      </c>
      <c r="AF245" s="213">
        <v>1.3939809692409826</v>
      </c>
      <c r="AG245" s="213">
        <v>10.42301394113742</v>
      </c>
      <c r="AH245" s="213">
        <v>0</v>
      </c>
      <c r="AI245" s="213">
        <v>0</v>
      </c>
      <c r="AJ245" s="213">
        <v>0</v>
      </c>
      <c r="AK245" s="213">
        <v>0</v>
      </c>
      <c r="AL245" s="213">
        <v>8.4269086080991364</v>
      </c>
      <c r="AM245" s="213">
        <v>0</v>
      </c>
      <c r="AN245" s="213">
        <v>0</v>
      </c>
      <c r="AO245" s="213">
        <v>8.3120601903075908</v>
      </c>
      <c r="AP245" s="209">
        <f t="shared" si="4"/>
        <v>27.161982739544147</v>
      </c>
      <c r="AQ245" s="213">
        <v>0</v>
      </c>
      <c r="AR245" s="213">
        <v>0</v>
      </c>
    </row>
    <row r="246" spans="1:44">
      <c r="A246" s="211">
        <v>755</v>
      </c>
      <c r="B246" s="204" t="s">
        <v>241</v>
      </c>
      <c r="C246" s="212">
        <v>6158</v>
      </c>
      <c r="D246" s="213">
        <v>34.707697304319588</v>
      </c>
      <c r="E246" s="213">
        <v>-196.44998376096135</v>
      </c>
      <c r="F246" s="213">
        <v>-100.51997401753816</v>
      </c>
      <c r="G246" s="223">
        <v>-262.26226047417993</v>
      </c>
      <c r="H246" s="213">
        <v>9.1380318285157518</v>
      </c>
      <c r="I246" s="213">
        <v>0</v>
      </c>
      <c r="J246" s="213">
        <v>0</v>
      </c>
      <c r="K246" s="213">
        <v>0</v>
      </c>
      <c r="L246" s="213">
        <v>0</v>
      </c>
      <c r="M246" s="213">
        <v>0</v>
      </c>
      <c r="N246" s="213">
        <v>0</v>
      </c>
      <c r="O246" s="213">
        <v>0</v>
      </c>
      <c r="P246" s="213">
        <v>0</v>
      </c>
      <c r="Q246" s="213">
        <v>0</v>
      </c>
      <c r="R246" s="213">
        <v>0</v>
      </c>
      <c r="S246" s="213">
        <v>0</v>
      </c>
      <c r="T246" s="213">
        <v>0</v>
      </c>
      <c r="U246" s="213">
        <v>0</v>
      </c>
      <c r="V246" s="213">
        <v>3.5639818122767131</v>
      </c>
      <c r="W246" s="213">
        <v>0</v>
      </c>
      <c r="X246" s="213">
        <v>0</v>
      </c>
      <c r="Y246" s="213">
        <v>0</v>
      </c>
      <c r="Z246" s="213">
        <v>0</v>
      </c>
      <c r="AA246" s="213">
        <v>0</v>
      </c>
      <c r="AB246" s="213">
        <v>0</v>
      </c>
      <c r="AC246" s="213">
        <v>0</v>
      </c>
      <c r="AD246" s="213">
        <v>0</v>
      </c>
      <c r="AE246" s="213">
        <v>0</v>
      </c>
      <c r="AF246" s="213">
        <v>1.2205261448522247</v>
      </c>
      <c r="AG246" s="213">
        <v>2.662552776875609</v>
      </c>
      <c r="AH246" s="213">
        <v>0</v>
      </c>
      <c r="AI246" s="213">
        <v>0</v>
      </c>
      <c r="AJ246" s="213">
        <v>0</v>
      </c>
      <c r="AK246" s="213">
        <v>0</v>
      </c>
      <c r="AL246" s="213">
        <v>15.460051964923677</v>
      </c>
      <c r="AM246" s="213">
        <v>0</v>
      </c>
      <c r="AN246" s="213">
        <v>0</v>
      </c>
      <c r="AO246" s="213">
        <v>2.662552776875609</v>
      </c>
      <c r="AP246" s="209">
        <f t="shared" si="4"/>
        <v>20.785157518674893</v>
      </c>
      <c r="AQ246" s="213">
        <v>0</v>
      </c>
      <c r="AR246" s="213">
        <v>0</v>
      </c>
    </row>
    <row r="247" spans="1:44">
      <c r="A247" s="211">
        <v>758</v>
      </c>
      <c r="B247" s="204" t="s">
        <v>242</v>
      </c>
      <c r="C247" s="212">
        <v>8126</v>
      </c>
      <c r="D247" s="213">
        <v>214.30334728033472</v>
      </c>
      <c r="E247" s="213">
        <v>-196.4500369185331</v>
      </c>
      <c r="F247" s="213">
        <v>-100.52005906965296</v>
      </c>
      <c r="G247" s="223">
        <v>-82.66674870785134</v>
      </c>
      <c r="H247" s="213">
        <v>14.136106325375339</v>
      </c>
      <c r="I247" s="213">
        <v>0</v>
      </c>
      <c r="J247" s="213">
        <v>0</v>
      </c>
      <c r="K247" s="213">
        <v>0</v>
      </c>
      <c r="L247" s="213">
        <v>0</v>
      </c>
      <c r="M247" s="213">
        <v>0</v>
      </c>
      <c r="N247" s="213">
        <v>0</v>
      </c>
      <c r="O247" s="213">
        <v>0</v>
      </c>
      <c r="P247" s="213">
        <v>0</v>
      </c>
      <c r="Q247" s="213">
        <v>0</v>
      </c>
      <c r="R247" s="213">
        <v>0</v>
      </c>
      <c r="S247" s="213">
        <v>0</v>
      </c>
      <c r="T247" s="213">
        <v>0</v>
      </c>
      <c r="U247" s="213">
        <v>0</v>
      </c>
      <c r="V247" s="213">
        <v>3.5639921240462713</v>
      </c>
      <c r="W247" s="213">
        <v>124.60989416687177</v>
      </c>
      <c r="X247" s="213">
        <v>1.2178193453113464</v>
      </c>
      <c r="Y247" s="213">
        <v>0</v>
      </c>
      <c r="Z247" s="213">
        <v>0</v>
      </c>
      <c r="AA247" s="213">
        <v>0</v>
      </c>
      <c r="AB247" s="213">
        <v>0</v>
      </c>
      <c r="AC247" s="213">
        <v>0</v>
      </c>
      <c r="AD247" s="213">
        <v>0</v>
      </c>
      <c r="AE247" s="213">
        <v>0</v>
      </c>
      <c r="AF247" s="213">
        <v>1.0482402165887275</v>
      </c>
      <c r="AG247" s="213">
        <v>2.568053162687669</v>
      </c>
      <c r="AH247" s="213">
        <v>0</v>
      </c>
      <c r="AI247" s="213">
        <v>0</v>
      </c>
      <c r="AJ247" s="213">
        <v>0</v>
      </c>
      <c r="AK247" s="213">
        <v>0</v>
      </c>
      <c r="AL247" s="213">
        <v>38.076667487078517</v>
      </c>
      <c r="AM247" s="213">
        <v>0</v>
      </c>
      <c r="AN247" s="213">
        <v>28.165395028304207</v>
      </c>
      <c r="AO247" s="213">
        <v>0.9171794240708836</v>
      </c>
      <c r="AP247" s="209">
        <f t="shared" si="4"/>
        <v>69.727295102141269</v>
      </c>
      <c r="AQ247" s="213">
        <v>0</v>
      </c>
      <c r="AR247" s="213">
        <v>0</v>
      </c>
    </row>
    <row r="248" spans="1:44">
      <c r="A248" s="211">
        <v>759</v>
      </c>
      <c r="B248" s="204" t="s">
        <v>243</v>
      </c>
      <c r="C248" s="212">
        <v>1873</v>
      </c>
      <c r="D248" s="213">
        <v>30.954618259476774</v>
      </c>
      <c r="E248" s="213">
        <v>-196.45008008542445</v>
      </c>
      <c r="F248" s="213">
        <v>-100.52002135611319</v>
      </c>
      <c r="G248" s="223">
        <v>-266.01548318206085</v>
      </c>
      <c r="H248" s="213">
        <v>8.7592098238120659</v>
      </c>
      <c r="I248" s="213">
        <v>0</v>
      </c>
      <c r="J248" s="213">
        <v>0</v>
      </c>
      <c r="K248" s="213">
        <v>0</v>
      </c>
      <c r="L248" s="213">
        <v>0</v>
      </c>
      <c r="M248" s="213">
        <v>0</v>
      </c>
      <c r="N248" s="213">
        <v>0</v>
      </c>
      <c r="O248" s="213">
        <v>0</v>
      </c>
      <c r="P248" s="213">
        <v>0</v>
      </c>
      <c r="Q248" s="213">
        <v>0</v>
      </c>
      <c r="R248" s="213">
        <v>0</v>
      </c>
      <c r="S248" s="213">
        <v>0</v>
      </c>
      <c r="T248" s="213">
        <v>0</v>
      </c>
      <c r="U248" s="213">
        <v>0</v>
      </c>
      <c r="V248" s="213">
        <v>3.5638013881473571</v>
      </c>
      <c r="W248" s="213">
        <v>0</v>
      </c>
      <c r="X248" s="213">
        <v>0</v>
      </c>
      <c r="Y248" s="213">
        <v>0</v>
      </c>
      <c r="Z248" s="213">
        <v>0</v>
      </c>
      <c r="AA248" s="213">
        <v>0</v>
      </c>
      <c r="AB248" s="213">
        <v>0</v>
      </c>
      <c r="AC248" s="213">
        <v>0</v>
      </c>
      <c r="AD248" s="213">
        <v>0</v>
      </c>
      <c r="AE248" s="213">
        <v>0</v>
      </c>
      <c r="AF248" s="213">
        <v>1.1489588894821143</v>
      </c>
      <c r="AG248" s="213">
        <v>2.3876134543513081</v>
      </c>
      <c r="AH248" s="213">
        <v>0</v>
      </c>
      <c r="AI248" s="213">
        <v>0</v>
      </c>
      <c r="AJ248" s="213">
        <v>0</v>
      </c>
      <c r="AK248" s="213">
        <v>0</v>
      </c>
      <c r="AL248" s="213">
        <v>12.707421249332622</v>
      </c>
      <c r="AM248" s="213">
        <v>0</v>
      </c>
      <c r="AN248" s="213">
        <v>0</v>
      </c>
      <c r="AO248" s="213">
        <v>2.3876134543513081</v>
      </c>
      <c r="AP248" s="209">
        <f t="shared" si="4"/>
        <v>17.482648158035239</v>
      </c>
      <c r="AQ248" s="213">
        <v>0</v>
      </c>
      <c r="AR248" s="213">
        <v>0</v>
      </c>
    </row>
    <row r="249" spans="1:44">
      <c r="A249" s="211">
        <v>761</v>
      </c>
      <c r="B249" s="204" t="s">
        <v>244</v>
      </c>
      <c r="C249" s="212">
        <v>8410</v>
      </c>
      <c r="D249" s="213">
        <v>433.77788347205706</v>
      </c>
      <c r="E249" s="213">
        <v>-196.45005945303211</v>
      </c>
      <c r="F249" s="213">
        <v>-100.51997621878716</v>
      </c>
      <c r="G249" s="223">
        <v>136.80784780023782</v>
      </c>
      <c r="H249" s="213">
        <v>11.270986920332938</v>
      </c>
      <c r="I249" s="213">
        <v>0</v>
      </c>
      <c r="J249" s="213">
        <v>0</v>
      </c>
      <c r="K249" s="213">
        <v>0</v>
      </c>
      <c r="L249" s="213">
        <v>4.0306777645659926</v>
      </c>
      <c r="M249" s="213">
        <v>0</v>
      </c>
      <c r="N249" s="213">
        <v>19.640546967895364</v>
      </c>
      <c r="O249" s="213">
        <v>0</v>
      </c>
      <c r="P249" s="213">
        <v>0</v>
      </c>
      <c r="Q249" s="213">
        <v>0</v>
      </c>
      <c r="R249" s="213">
        <v>0</v>
      </c>
      <c r="S249" s="213">
        <v>0</v>
      </c>
      <c r="T249" s="213">
        <v>0</v>
      </c>
      <c r="U249" s="213">
        <v>0</v>
      </c>
      <c r="V249" s="213">
        <v>3.5639714625445897</v>
      </c>
      <c r="W249" s="213">
        <v>154.32342449464923</v>
      </c>
      <c r="X249" s="213">
        <v>0</v>
      </c>
      <c r="Y249" s="213">
        <v>0</v>
      </c>
      <c r="Z249" s="213">
        <v>0</v>
      </c>
      <c r="AA249" s="213">
        <v>0</v>
      </c>
      <c r="AB249" s="213">
        <v>0</v>
      </c>
      <c r="AC249" s="213">
        <v>0</v>
      </c>
      <c r="AD249" s="213">
        <v>0</v>
      </c>
      <c r="AE249" s="213">
        <v>0</v>
      </c>
      <c r="AF249" s="213">
        <v>1.0504161712247324</v>
      </c>
      <c r="AG249" s="213">
        <v>56.715695600475627</v>
      </c>
      <c r="AH249" s="213">
        <v>0</v>
      </c>
      <c r="AI249" s="213">
        <v>0</v>
      </c>
      <c r="AJ249" s="213">
        <v>0</v>
      </c>
      <c r="AK249" s="213">
        <v>0</v>
      </c>
      <c r="AL249" s="213">
        <v>127.3526753864447</v>
      </c>
      <c r="AM249" s="213">
        <v>0</v>
      </c>
      <c r="AN249" s="213">
        <v>0</v>
      </c>
      <c r="AO249" s="213">
        <v>55.8294887039239</v>
      </c>
      <c r="AP249" s="209">
        <f t="shared" si="4"/>
        <v>239.89785969084426</v>
      </c>
      <c r="AQ249" s="213">
        <v>0</v>
      </c>
      <c r="AR249" s="213">
        <v>0</v>
      </c>
    </row>
    <row r="250" spans="1:44">
      <c r="A250" s="211">
        <v>762</v>
      </c>
      <c r="B250" s="204" t="s">
        <v>245</v>
      </c>
      <c r="C250" s="212">
        <v>3637</v>
      </c>
      <c r="D250" s="213">
        <v>319.28072587297225</v>
      </c>
      <c r="E250" s="213">
        <v>-196.4500962331592</v>
      </c>
      <c r="F250" s="213">
        <v>-100.51993401154797</v>
      </c>
      <c r="G250" s="223">
        <v>22.310695628265055</v>
      </c>
      <c r="H250" s="213">
        <v>5.1586472367335716</v>
      </c>
      <c r="I250" s="213">
        <v>0</v>
      </c>
      <c r="J250" s="213">
        <v>0</v>
      </c>
      <c r="K250" s="213">
        <v>0</v>
      </c>
      <c r="L250" s="213">
        <v>0</v>
      </c>
      <c r="M250" s="213">
        <v>0</v>
      </c>
      <c r="N250" s="213">
        <v>30.565850976079187</v>
      </c>
      <c r="O250" s="213">
        <v>0</v>
      </c>
      <c r="P250" s="213">
        <v>0</v>
      </c>
      <c r="Q250" s="213">
        <v>0</v>
      </c>
      <c r="R250" s="213">
        <v>0</v>
      </c>
      <c r="S250" s="213">
        <v>0</v>
      </c>
      <c r="T250" s="213">
        <v>0</v>
      </c>
      <c r="U250" s="213">
        <v>0</v>
      </c>
      <c r="V250" s="213">
        <v>3.5639263128952434</v>
      </c>
      <c r="W250" s="213">
        <v>183.49023920813858</v>
      </c>
      <c r="X250" s="213">
        <v>0</v>
      </c>
      <c r="Y250" s="213">
        <v>0</v>
      </c>
      <c r="Z250" s="213">
        <v>0</v>
      </c>
      <c r="AA250" s="213">
        <v>0</v>
      </c>
      <c r="AB250" s="213">
        <v>0</v>
      </c>
      <c r="AC250" s="213">
        <v>0</v>
      </c>
      <c r="AD250" s="213">
        <v>0</v>
      </c>
      <c r="AE250" s="213">
        <v>0</v>
      </c>
      <c r="AF250" s="213">
        <v>0.9015672257354963</v>
      </c>
      <c r="AG250" s="213">
        <v>9.835853725598021</v>
      </c>
      <c r="AH250" s="213">
        <v>0</v>
      </c>
      <c r="AI250" s="213">
        <v>0</v>
      </c>
      <c r="AJ250" s="213">
        <v>0</v>
      </c>
      <c r="AK250" s="213">
        <v>0</v>
      </c>
      <c r="AL250" s="213">
        <v>65.440747869122902</v>
      </c>
      <c r="AM250" s="213">
        <v>0</v>
      </c>
      <c r="AN250" s="213">
        <v>10.488039593071212</v>
      </c>
      <c r="AO250" s="213">
        <v>9.835853725598021</v>
      </c>
      <c r="AP250" s="209">
        <f t="shared" si="4"/>
        <v>95.60049491339015</v>
      </c>
      <c r="AQ250" s="213">
        <v>0</v>
      </c>
      <c r="AR250" s="213">
        <v>0</v>
      </c>
    </row>
    <row r="251" spans="1:44">
      <c r="A251" s="211">
        <v>765</v>
      </c>
      <c r="B251" s="204" t="s">
        <v>246</v>
      </c>
      <c r="C251" s="212">
        <v>10274</v>
      </c>
      <c r="D251" s="213">
        <v>406.22386606969047</v>
      </c>
      <c r="E251" s="213">
        <v>-196.44997080007786</v>
      </c>
      <c r="F251" s="213">
        <v>-100.51995328012458</v>
      </c>
      <c r="G251" s="223">
        <v>109.25394198948803</v>
      </c>
      <c r="H251" s="213">
        <v>11.803776523262604</v>
      </c>
      <c r="I251" s="213">
        <v>0</v>
      </c>
      <c r="J251" s="213">
        <v>0</v>
      </c>
      <c r="K251" s="213">
        <v>0</v>
      </c>
      <c r="L251" s="213">
        <v>0</v>
      </c>
      <c r="M251" s="213">
        <v>2.8759976640062295</v>
      </c>
      <c r="N251" s="213">
        <v>44.279151255596652</v>
      </c>
      <c r="O251" s="213">
        <v>0</v>
      </c>
      <c r="P251" s="213">
        <v>0</v>
      </c>
      <c r="Q251" s="213">
        <v>0</v>
      </c>
      <c r="R251" s="213">
        <v>0</v>
      </c>
      <c r="S251" s="213">
        <v>0</v>
      </c>
      <c r="T251" s="213">
        <v>0</v>
      </c>
      <c r="U251" s="213">
        <v>0</v>
      </c>
      <c r="V251" s="213">
        <v>3.564045162546233</v>
      </c>
      <c r="W251" s="213">
        <v>223.33930309519175</v>
      </c>
      <c r="X251" s="213">
        <v>0</v>
      </c>
      <c r="Y251" s="213">
        <v>18.769028615923691</v>
      </c>
      <c r="Z251" s="213">
        <v>0</v>
      </c>
      <c r="AA251" s="213">
        <v>0</v>
      </c>
      <c r="AB251" s="213">
        <v>0</v>
      </c>
      <c r="AC251" s="213">
        <v>0</v>
      </c>
      <c r="AD251" s="213">
        <v>0</v>
      </c>
      <c r="AE251" s="213">
        <v>0</v>
      </c>
      <c r="AF251" s="213">
        <v>1.1781195250145999</v>
      </c>
      <c r="AG251" s="213">
        <v>21.4719680747518</v>
      </c>
      <c r="AH251" s="213">
        <v>0</v>
      </c>
      <c r="AI251" s="213">
        <v>0</v>
      </c>
      <c r="AJ251" s="213">
        <v>0</v>
      </c>
      <c r="AK251" s="213">
        <v>0</v>
      </c>
      <c r="AL251" s="213">
        <v>46.332100447732138</v>
      </c>
      <c r="AM251" s="213">
        <v>0</v>
      </c>
      <c r="AN251" s="213">
        <v>11.138407630912985</v>
      </c>
      <c r="AO251" s="213">
        <v>21.4719680747518</v>
      </c>
      <c r="AP251" s="209">
        <f t="shared" si="4"/>
        <v>100.41444422814871</v>
      </c>
      <c r="AQ251" s="213">
        <v>0</v>
      </c>
      <c r="AR251" s="213">
        <v>0</v>
      </c>
    </row>
    <row r="252" spans="1:44">
      <c r="A252" s="211">
        <v>768</v>
      </c>
      <c r="B252" s="204" t="s">
        <v>247</v>
      </c>
      <c r="C252" s="212">
        <v>2368</v>
      </c>
      <c r="D252" s="213">
        <v>435.80278716216219</v>
      </c>
      <c r="E252" s="213">
        <v>-196.45016891891891</v>
      </c>
      <c r="F252" s="213">
        <v>-100.51984797297297</v>
      </c>
      <c r="G252" s="223">
        <v>138.83277027027026</v>
      </c>
      <c r="H252" s="213">
        <v>8.3112331081081088</v>
      </c>
      <c r="I252" s="213">
        <v>0</v>
      </c>
      <c r="J252" s="213">
        <v>0</v>
      </c>
      <c r="K252" s="213">
        <v>0</v>
      </c>
      <c r="L252" s="213">
        <v>4.7715371621621623</v>
      </c>
      <c r="M252" s="213">
        <v>0</v>
      </c>
      <c r="N252" s="213">
        <v>177.359375</v>
      </c>
      <c r="O252" s="213">
        <v>0</v>
      </c>
      <c r="P252" s="213">
        <v>0</v>
      </c>
      <c r="Q252" s="213">
        <v>0</v>
      </c>
      <c r="R252" s="213">
        <v>0</v>
      </c>
      <c r="S252" s="213">
        <v>0</v>
      </c>
      <c r="T252" s="213">
        <v>0</v>
      </c>
      <c r="U252" s="213">
        <v>0</v>
      </c>
      <c r="V252" s="213">
        <v>3.564189189189189</v>
      </c>
      <c r="W252" s="213">
        <v>195.97170608108109</v>
      </c>
      <c r="X252" s="213">
        <v>0</v>
      </c>
      <c r="Y252" s="213">
        <v>0</v>
      </c>
      <c r="Z252" s="213">
        <v>0</v>
      </c>
      <c r="AA252" s="213">
        <v>0</v>
      </c>
      <c r="AB252" s="213">
        <v>0</v>
      </c>
      <c r="AC252" s="213">
        <v>0</v>
      </c>
      <c r="AD252" s="213">
        <v>0</v>
      </c>
      <c r="AE252" s="213">
        <v>0</v>
      </c>
      <c r="AF252" s="213">
        <v>0.80152027027027029</v>
      </c>
      <c r="AG252" s="213">
        <v>4.40625</v>
      </c>
      <c r="AH252" s="213">
        <v>0</v>
      </c>
      <c r="AI252" s="213">
        <v>0</v>
      </c>
      <c r="AJ252" s="213">
        <v>0</v>
      </c>
      <c r="AK252" s="213">
        <v>0</v>
      </c>
      <c r="AL252" s="213">
        <v>20.102195945945947</v>
      </c>
      <c r="AM252" s="213">
        <v>0</v>
      </c>
      <c r="AN252" s="213">
        <v>16.108530405405407</v>
      </c>
      <c r="AO252" s="213">
        <v>4.40625</v>
      </c>
      <c r="AP252" s="209">
        <f t="shared" si="4"/>
        <v>45.023226351351354</v>
      </c>
      <c r="AQ252" s="213">
        <v>0</v>
      </c>
      <c r="AR252" s="213">
        <v>0</v>
      </c>
    </row>
    <row r="253" spans="1:44">
      <c r="A253" s="211">
        <v>777</v>
      </c>
      <c r="B253" s="204" t="s">
        <v>248</v>
      </c>
      <c r="C253" s="212">
        <v>7172</v>
      </c>
      <c r="D253" s="213">
        <v>250.7276910206358</v>
      </c>
      <c r="E253" s="213">
        <v>-196.44994422755158</v>
      </c>
      <c r="F253" s="213">
        <v>-100.51993865030674</v>
      </c>
      <c r="G253" s="223">
        <v>-46.242191857222529</v>
      </c>
      <c r="H253" s="213">
        <v>2.6160066926938095</v>
      </c>
      <c r="I253" s="213">
        <v>0</v>
      </c>
      <c r="J253" s="213">
        <v>0</v>
      </c>
      <c r="K253" s="213">
        <v>0</v>
      </c>
      <c r="L253" s="213">
        <v>1.5754322364751812</v>
      </c>
      <c r="M253" s="213">
        <v>2.4719743446737312</v>
      </c>
      <c r="N253" s="213">
        <v>36.726296709425547</v>
      </c>
      <c r="O253" s="213">
        <v>4.8474623535973231</v>
      </c>
      <c r="P253" s="213">
        <v>0</v>
      </c>
      <c r="Q253" s="213">
        <v>0</v>
      </c>
      <c r="R253" s="213">
        <v>0</v>
      </c>
      <c r="S253" s="213">
        <v>0</v>
      </c>
      <c r="T253" s="213">
        <v>0</v>
      </c>
      <c r="U253" s="213">
        <v>0</v>
      </c>
      <c r="V253" s="213">
        <v>3.5639988845510318</v>
      </c>
      <c r="W253" s="213">
        <v>119.07989403234802</v>
      </c>
      <c r="X253" s="213">
        <v>1.0338817624093697</v>
      </c>
      <c r="Y253" s="213">
        <v>0</v>
      </c>
      <c r="Z253" s="213">
        <v>0</v>
      </c>
      <c r="AA253" s="213">
        <v>0</v>
      </c>
      <c r="AB253" s="213">
        <v>0</v>
      </c>
      <c r="AC253" s="213">
        <v>0</v>
      </c>
      <c r="AD253" s="213">
        <v>0</v>
      </c>
      <c r="AE253" s="213">
        <v>0</v>
      </c>
      <c r="AF253" s="213">
        <v>0.76715002788622422</v>
      </c>
      <c r="AG253" s="213">
        <v>13.30117122141662</v>
      </c>
      <c r="AH253" s="213">
        <v>0</v>
      </c>
      <c r="AI253" s="213">
        <v>17.475460122699385</v>
      </c>
      <c r="AJ253" s="213">
        <v>-8.7891801450083662</v>
      </c>
      <c r="AK253" s="213">
        <v>0</v>
      </c>
      <c r="AL253" s="213">
        <v>46.459983268265475</v>
      </c>
      <c r="AM253" s="213">
        <v>0</v>
      </c>
      <c r="AN253" s="213">
        <v>10.63733965421082</v>
      </c>
      <c r="AO253" s="213">
        <v>-1.039180145008366</v>
      </c>
      <c r="AP253" s="209">
        <f t="shared" si="4"/>
        <v>78.045593976575574</v>
      </c>
      <c r="AQ253" s="213">
        <v>0</v>
      </c>
      <c r="AR253" s="213">
        <v>0</v>
      </c>
    </row>
    <row r="254" spans="1:44">
      <c r="A254" s="211">
        <v>778</v>
      </c>
      <c r="B254" s="204" t="s">
        <v>249</v>
      </c>
      <c r="C254" s="212">
        <v>6708</v>
      </c>
      <c r="D254" s="213">
        <v>307.20483005366725</v>
      </c>
      <c r="E254" s="213">
        <v>-196.4500596302922</v>
      </c>
      <c r="F254" s="213">
        <v>-100.51997614788313</v>
      </c>
      <c r="G254" s="223">
        <v>10.23479427549195</v>
      </c>
      <c r="H254" s="213">
        <v>6.9880739415623134</v>
      </c>
      <c r="I254" s="213">
        <v>0</v>
      </c>
      <c r="J254" s="213">
        <v>0</v>
      </c>
      <c r="K254" s="213">
        <v>0</v>
      </c>
      <c r="L254" s="213">
        <v>0</v>
      </c>
      <c r="M254" s="213">
        <v>0</v>
      </c>
      <c r="N254" s="213">
        <v>86.431276088252829</v>
      </c>
      <c r="O254" s="213">
        <v>0</v>
      </c>
      <c r="P254" s="213">
        <v>0</v>
      </c>
      <c r="Q254" s="213">
        <v>0</v>
      </c>
      <c r="R254" s="213">
        <v>0</v>
      </c>
      <c r="S254" s="213">
        <v>0</v>
      </c>
      <c r="T254" s="213">
        <v>0</v>
      </c>
      <c r="U254" s="213">
        <v>0</v>
      </c>
      <c r="V254" s="213">
        <v>3.5639534883720931</v>
      </c>
      <c r="W254" s="213">
        <v>155.48732856290997</v>
      </c>
      <c r="X254" s="213">
        <v>0.58512224209898633</v>
      </c>
      <c r="Y254" s="213">
        <v>0</v>
      </c>
      <c r="Z254" s="213">
        <v>0</v>
      </c>
      <c r="AA254" s="213">
        <v>0</v>
      </c>
      <c r="AB254" s="213">
        <v>23.779964221824688</v>
      </c>
      <c r="AC254" s="213">
        <v>0</v>
      </c>
      <c r="AD254" s="213">
        <v>0</v>
      </c>
      <c r="AE254" s="213">
        <v>0</v>
      </c>
      <c r="AF254" s="213">
        <v>1.0307096004770424</v>
      </c>
      <c r="AG254" s="213">
        <v>0</v>
      </c>
      <c r="AH254" s="213">
        <v>0</v>
      </c>
      <c r="AI254" s="213">
        <v>0</v>
      </c>
      <c r="AJ254" s="213">
        <v>-0.16487775790101372</v>
      </c>
      <c r="AK254" s="213">
        <v>0</v>
      </c>
      <c r="AL254" s="213">
        <v>24.836911150864641</v>
      </c>
      <c r="AM254" s="213">
        <v>0</v>
      </c>
      <c r="AN254" s="213">
        <v>0</v>
      </c>
      <c r="AO254" s="213">
        <v>4.6663685152057246</v>
      </c>
      <c r="AP254" s="209">
        <f t="shared" si="4"/>
        <v>29.338401908169352</v>
      </c>
      <c r="AQ254" s="213">
        <v>0</v>
      </c>
      <c r="AR254" s="213">
        <v>0</v>
      </c>
    </row>
    <row r="255" spans="1:44">
      <c r="A255" s="211">
        <v>781</v>
      </c>
      <c r="B255" s="204" t="s">
        <v>250</v>
      </c>
      <c r="C255" s="212">
        <v>3496</v>
      </c>
      <c r="D255" s="213">
        <v>194.24141876430207</v>
      </c>
      <c r="E255" s="213">
        <v>-196.44994279176203</v>
      </c>
      <c r="F255" s="213">
        <v>-100.5200228832952</v>
      </c>
      <c r="G255" s="223">
        <v>-102.72854691075514</v>
      </c>
      <c r="H255" s="213">
        <v>4.6716247139588098</v>
      </c>
      <c r="I255" s="213">
        <v>0</v>
      </c>
      <c r="J255" s="213">
        <v>0</v>
      </c>
      <c r="K255" s="213">
        <v>0</v>
      </c>
      <c r="L255" s="213">
        <v>0</v>
      </c>
      <c r="M255" s="213">
        <v>0</v>
      </c>
      <c r="N255" s="213">
        <v>0</v>
      </c>
      <c r="O255" s="213">
        <v>0</v>
      </c>
      <c r="P255" s="213">
        <v>0</v>
      </c>
      <c r="Q255" s="213">
        <v>0</v>
      </c>
      <c r="R255" s="213">
        <v>0</v>
      </c>
      <c r="S255" s="213">
        <v>0</v>
      </c>
      <c r="T255" s="213">
        <v>0</v>
      </c>
      <c r="U255" s="213">
        <v>0</v>
      </c>
      <c r="V255" s="213">
        <v>3.5640732265446222</v>
      </c>
      <c r="W255" s="213">
        <v>179.36384439359267</v>
      </c>
      <c r="X255" s="213">
        <v>0</v>
      </c>
      <c r="Y255" s="213">
        <v>0</v>
      </c>
      <c r="Z255" s="213">
        <v>0</v>
      </c>
      <c r="AA255" s="213">
        <v>0</v>
      </c>
      <c r="AB255" s="213">
        <v>0</v>
      </c>
      <c r="AC255" s="213">
        <v>0</v>
      </c>
      <c r="AD255" s="213">
        <v>0</v>
      </c>
      <c r="AE255" s="213">
        <v>0</v>
      </c>
      <c r="AF255" s="213">
        <v>0.67276887871853552</v>
      </c>
      <c r="AG255" s="213">
        <v>4.2637299771167045</v>
      </c>
      <c r="AH255" s="213">
        <v>0</v>
      </c>
      <c r="AI255" s="213">
        <v>0</v>
      </c>
      <c r="AJ255" s="213">
        <v>0</v>
      </c>
      <c r="AK255" s="213">
        <v>0</v>
      </c>
      <c r="AL255" s="213">
        <v>0</v>
      </c>
      <c r="AM255" s="213">
        <v>0</v>
      </c>
      <c r="AN255" s="213">
        <v>0</v>
      </c>
      <c r="AO255" s="213">
        <v>1.7053775743707094</v>
      </c>
      <c r="AP255" s="209">
        <f t="shared" si="4"/>
        <v>5.9691075514874141</v>
      </c>
      <c r="AQ255" s="213">
        <v>0</v>
      </c>
      <c r="AR255" s="213">
        <v>0</v>
      </c>
    </row>
    <row r="256" spans="1:44">
      <c r="A256" s="211">
        <v>783</v>
      </c>
      <c r="B256" s="204" t="s">
        <v>251</v>
      </c>
      <c r="C256" s="212">
        <v>6377</v>
      </c>
      <c r="D256" s="213">
        <v>287.01819037164813</v>
      </c>
      <c r="E256" s="213">
        <v>-196.45005488474203</v>
      </c>
      <c r="F256" s="213">
        <v>-100.51999372745806</v>
      </c>
      <c r="G256" s="223">
        <v>-9.9518582405519833</v>
      </c>
      <c r="H256" s="213">
        <v>5.881919397835973</v>
      </c>
      <c r="I256" s="213">
        <v>0</v>
      </c>
      <c r="J256" s="213">
        <v>0</v>
      </c>
      <c r="K256" s="213">
        <v>0</v>
      </c>
      <c r="L256" s="213">
        <v>0</v>
      </c>
      <c r="M256" s="213">
        <v>0</v>
      </c>
      <c r="N256" s="213">
        <v>19.507291830014115</v>
      </c>
      <c r="O256" s="213">
        <v>0</v>
      </c>
      <c r="P256" s="213">
        <v>0</v>
      </c>
      <c r="Q256" s="213">
        <v>0</v>
      </c>
      <c r="R256" s="213">
        <v>0</v>
      </c>
      <c r="S256" s="213">
        <v>0</v>
      </c>
      <c r="T256" s="213">
        <v>0</v>
      </c>
      <c r="U256" s="213">
        <v>0</v>
      </c>
      <c r="V256" s="213">
        <v>3.5640583346401131</v>
      </c>
      <c r="W256" s="213">
        <v>177.96832366316451</v>
      </c>
      <c r="X256" s="213">
        <v>0</v>
      </c>
      <c r="Y256" s="213">
        <v>0</v>
      </c>
      <c r="Z256" s="213">
        <v>0</v>
      </c>
      <c r="AA256" s="213">
        <v>0</v>
      </c>
      <c r="AB256" s="213">
        <v>0</v>
      </c>
      <c r="AC256" s="213">
        <v>0</v>
      </c>
      <c r="AD256" s="213">
        <v>0</v>
      </c>
      <c r="AE256" s="213">
        <v>0</v>
      </c>
      <c r="AF256" s="213">
        <v>1.0297945742512153</v>
      </c>
      <c r="AG256" s="213">
        <v>0</v>
      </c>
      <c r="AH256" s="213">
        <v>0</v>
      </c>
      <c r="AI256" s="213">
        <v>0</v>
      </c>
      <c r="AJ256" s="213">
        <v>0</v>
      </c>
      <c r="AK256" s="213">
        <v>0</v>
      </c>
      <c r="AL256" s="213">
        <v>37.322879096753958</v>
      </c>
      <c r="AM256" s="213">
        <v>0</v>
      </c>
      <c r="AN256" s="213">
        <v>5.9816528148031987</v>
      </c>
      <c r="AO256" s="213">
        <v>35.762270660185038</v>
      </c>
      <c r="AP256" s="209">
        <f t="shared" si="4"/>
        <v>79.066802571742187</v>
      </c>
      <c r="AQ256" s="213">
        <v>0</v>
      </c>
      <c r="AR256" s="213">
        <v>0</v>
      </c>
    </row>
    <row r="257" spans="1:44">
      <c r="A257" s="211">
        <v>785</v>
      </c>
      <c r="B257" s="204" t="s">
        <v>252</v>
      </c>
      <c r="C257" s="212">
        <v>2589</v>
      </c>
      <c r="D257" s="213">
        <v>321.62147547315567</v>
      </c>
      <c r="E257" s="213">
        <v>-196.44998068752415</v>
      </c>
      <c r="F257" s="213">
        <v>-100.51989185013518</v>
      </c>
      <c r="G257" s="223">
        <v>24.651602935496332</v>
      </c>
      <c r="H257" s="213">
        <v>3.6176129779837773</v>
      </c>
      <c r="I257" s="213">
        <v>0</v>
      </c>
      <c r="J257" s="213">
        <v>0</v>
      </c>
      <c r="K257" s="213">
        <v>0</v>
      </c>
      <c r="L257" s="213">
        <v>0</v>
      </c>
      <c r="M257" s="213">
        <v>0</v>
      </c>
      <c r="N257" s="213">
        <v>39.000772499034376</v>
      </c>
      <c r="O257" s="213">
        <v>0.50444186944766323</v>
      </c>
      <c r="P257" s="213">
        <v>0</v>
      </c>
      <c r="Q257" s="213">
        <v>0</v>
      </c>
      <c r="R257" s="213">
        <v>0</v>
      </c>
      <c r="S257" s="213">
        <v>0</v>
      </c>
      <c r="T257" s="213">
        <v>0</v>
      </c>
      <c r="U257" s="213">
        <v>0</v>
      </c>
      <c r="V257" s="213">
        <v>3.563924295094631</v>
      </c>
      <c r="W257" s="213">
        <v>218.89880262649672</v>
      </c>
      <c r="X257" s="213">
        <v>0</v>
      </c>
      <c r="Y257" s="213">
        <v>0</v>
      </c>
      <c r="Z257" s="213">
        <v>0</v>
      </c>
      <c r="AA257" s="213">
        <v>0</v>
      </c>
      <c r="AB257" s="213">
        <v>0</v>
      </c>
      <c r="AC257" s="213">
        <v>0</v>
      </c>
      <c r="AD257" s="213">
        <v>0</v>
      </c>
      <c r="AE257" s="213">
        <v>0</v>
      </c>
      <c r="AF257" s="213">
        <v>0.87755890305137119</v>
      </c>
      <c r="AG257" s="213">
        <v>0</v>
      </c>
      <c r="AH257" s="213">
        <v>0</v>
      </c>
      <c r="AI257" s="213">
        <v>0</v>
      </c>
      <c r="AJ257" s="213">
        <v>0</v>
      </c>
      <c r="AK257" s="213">
        <v>0</v>
      </c>
      <c r="AL257" s="213">
        <v>55.158362302047124</v>
      </c>
      <c r="AM257" s="213">
        <v>0</v>
      </c>
      <c r="AN257" s="213">
        <v>0</v>
      </c>
      <c r="AO257" s="213">
        <v>0</v>
      </c>
      <c r="AP257" s="209">
        <f t="shared" si="4"/>
        <v>55.158362302047124</v>
      </c>
      <c r="AQ257" s="213">
        <v>0</v>
      </c>
      <c r="AR257" s="213">
        <v>0</v>
      </c>
    </row>
    <row r="258" spans="1:44">
      <c r="A258" s="211">
        <v>790</v>
      </c>
      <c r="B258" s="204" t="s">
        <v>253</v>
      </c>
      <c r="C258" s="212">
        <v>23515</v>
      </c>
      <c r="D258" s="213">
        <v>233.50776100361472</v>
      </c>
      <c r="E258" s="213">
        <v>-196.45001063151179</v>
      </c>
      <c r="F258" s="213">
        <v>-100.52000850520945</v>
      </c>
      <c r="G258" s="223">
        <v>-63.462258133106531</v>
      </c>
      <c r="H258" s="213">
        <v>5.1370614501382095</v>
      </c>
      <c r="I258" s="213">
        <v>0</v>
      </c>
      <c r="J258" s="213">
        <v>0</v>
      </c>
      <c r="K258" s="213">
        <v>0</v>
      </c>
      <c r="L258" s="213">
        <v>0</v>
      </c>
      <c r="M258" s="213">
        <v>1.3821815862215607</v>
      </c>
      <c r="N258" s="213">
        <v>33.319285562406975</v>
      </c>
      <c r="O258" s="213">
        <v>0</v>
      </c>
      <c r="P258" s="213">
        <v>0</v>
      </c>
      <c r="Q258" s="213">
        <v>0</v>
      </c>
      <c r="R258" s="213">
        <v>0</v>
      </c>
      <c r="S258" s="213">
        <v>0</v>
      </c>
      <c r="T258" s="213">
        <v>0</v>
      </c>
      <c r="U258" s="213">
        <v>0</v>
      </c>
      <c r="V258" s="213">
        <v>3.563980438018286</v>
      </c>
      <c r="W258" s="213">
        <v>93.001701041888154</v>
      </c>
      <c r="X258" s="213">
        <v>0</v>
      </c>
      <c r="Y258" s="213">
        <v>0</v>
      </c>
      <c r="Z258" s="213">
        <v>0</v>
      </c>
      <c r="AA258" s="213">
        <v>0</v>
      </c>
      <c r="AB258" s="213">
        <v>0</v>
      </c>
      <c r="AC258" s="213">
        <v>0</v>
      </c>
      <c r="AD258" s="213">
        <v>0</v>
      </c>
      <c r="AE258" s="213">
        <v>0</v>
      </c>
      <c r="AF258" s="213">
        <v>1.1062300659153732</v>
      </c>
      <c r="AG258" s="213">
        <v>5.7048692324048478</v>
      </c>
      <c r="AH258" s="213">
        <v>0</v>
      </c>
      <c r="AI258" s="213">
        <v>0</v>
      </c>
      <c r="AJ258" s="213">
        <v>0</v>
      </c>
      <c r="AK258" s="213">
        <v>0</v>
      </c>
      <c r="AL258" s="213">
        <v>54.656347012545183</v>
      </c>
      <c r="AM258" s="213">
        <v>0</v>
      </c>
      <c r="AN258" s="213">
        <v>1.6221560705932383</v>
      </c>
      <c r="AO258" s="213">
        <v>15.720136083351052</v>
      </c>
      <c r="AP258" s="209">
        <f t="shared" si="4"/>
        <v>77.703508398894314</v>
      </c>
      <c r="AQ258" s="213">
        <v>0</v>
      </c>
      <c r="AR258" s="213">
        <v>18.293812460131832</v>
      </c>
    </row>
    <row r="259" spans="1:44">
      <c r="A259" s="211">
        <v>791</v>
      </c>
      <c r="B259" s="204" t="s">
        <v>254</v>
      </c>
      <c r="C259" s="212">
        <v>4931</v>
      </c>
      <c r="D259" s="213">
        <v>273.29507199351042</v>
      </c>
      <c r="E259" s="213">
        <v>-196.45001013993104</v>
      </c>
      <c r="F259" s="213">
        <v>-100.51997566416549</v>
      </c>
      <c r="G259" s="223">
        <v>-23.674913810586087</v>
      </c>
      <c r="H259" s="213">
        <v>7.0959237477185155</v>
      </c>
      <c r="I259" s="213">
        <v>0</v>
      </c>
      <c r="J259" s="213">
        <v>0</v>
      </c>
      <c r="K259" s="213">
        <v>0</v>
      </c>
      <c r="L259" s="213">
        <v>0</v>
      </c>
      <c r="M259" s="213">
        <v>6.5913607787467043</v>
      </c>
      <c r="N259" s="213">
        <v>0</v>
      </c>
      <c r="O259" s="213">
        <v>0</v>
      </c>
      <c r="P259" s="213">
        <v>0</v>
      </c>
      <c r="Q259" s="213">
        <v>0</v>
      </c>
      <c r="R259" s="213">
        <v>0</v>
      </c>
      <c r="S259" s="213">
        <v>0</v>
      </c>
      <c r="T259" s="213">
        <v>0</v>
      </c>
      <c r="U259" s="213">
        <v>0</v>
      </c>
      <c r="V259" s="213">
        <v>3.5639829649158385</v>
      </c>
      <c r="W259" s="213">
        <v>181.31210707767187</v>
      </c>
      <c r="X259" s="213">
        <v>0</v>
      </c>
      <c r="Y259" s="213">
        <v>0</v>
      </c>
      <c r="Z259" s="213">
        <v>0</v>
      </c>
      <c r="AA259" s="213">
        <v>0</v>
      </c>
      <c r="AB259" s="213">
        <v>0</v>
      </c>
      <c r="AC259" s="213">
        <v>0</v>
      </c>
      <c r="AD259" s="213">
        <v>0</v>
      </c>
      <c r="AE259" s="213">
        <v>0</v>
      </c>
      <c r="AF259" s="213">
        <v>1.1113364429121881</v>
      </c>
      <c r="AG259" s="213">
        <v>3.3250861894139119</v>
      </c>
      <c r="AH259" s="213">
        <v>0</v>
      </c>
      <c r="AI259" s="213">
        <v>0</v>
      </c>
      <c r="AJ259" s="213">
        <v>0</v>
      </c>
      <c r="AK259" s="213">
        <v>0</v>
      </c>
      <c r="AL259" s="213">
        <v>67.57473129182722</v>
      </c>
      <c r="AM259" s="213">
        <v>0</v>
      </c>
      <c r="AN259" s="213">
        <v>0</v>
      </c>
      <c r="AO259" s="213">
        <v>2.7205435003041978</v>
      </c>
      <c r="AP259" s="209">
        <f t="shared" si="4"/>
        <v>73.620360981545332</v>
      </c>
      <c r="AQ259" s="213">
        <v>0</v>
      </c>
      <c r="AR259" s="213">
        <v>0</v>
      </c>
    </row>
    <row r="260" spans="1:44">
      <c r="A260" s="211">
        <v>831</v>
      </c>
      <c r="B260" s="204" t="s">
        <v>255</v>
      </c>
      <c r="C260" s="212">
        <v>4625</v>
      </c>
      <c r="D260" s="213">
        <v>76.343351351351345</v>
      </c>
      <c r="E260" s="213">
        <v>-196.44994594594596</v>
      </c>
      <c r="F260" s="213">
        <v>-100.52</v>
      </c>
      <c r="G260" s="223">
        <v>-220.62659459459459</v>
      </c>
      <c r="H260" s="213">
        <v>4.0341621621621622</v>
      </c>
      <c r="I260" s="213">
        <v>0</v>
      </c>
      <c r="J260" s="213">
        <v>0</v>
      </c>
      <c r="K260" s="213">
        <v>0</v>
      </c>
      <c r="L260" s="213">
        <v>0</v>
      </c>
      <c r="M260" s="213">
        <v>0</v>
      </c>
      <c r="N260" s="213">
        <v>0</v>
      </c>
      <c r="O260" s="213">
        <v>0</v>
      </c>
      <c r="P260" s="213">
        <v>0</v>
      </c>
      <c r="Q260" s="213">
        <v>0</v>
      </c>
      <c r="R260" s="213">
        <v>0</v>
      </c>
      <c r="S260" s="213">
        <v>0</v>
      </c>
      <c r="T260" s="213">
        <v>0</v>
      </c>
      <c r="U260" s="213">
        <v>0</v>
      </c>
      <c r="V260" s="213">
        <v>3.5641081081081083</v>
      </c>
      <c r="W260" s="213">
        <v>0</v>
      </c>
      <c r="X260" s="213">
        <v>0</v>
      </c>
      <c r="Y260" s="213">
        <v>0</v>
      </c>
      <c r="Z260" s="213">
        <v>0</v>
      </c>
      <c r="AA260" s="213">
        <v>0</v>
      </c>
      <c r="AB260" s="213">
        <v>0</v>
      </c>
      <c r="AC260" s="213">
        <v>0</v>
      </c>
      <c r="AD260" s="213">
        <v>0</v>
      </c>
      <c r="AE260" s="213">
        <v>0</v>
      </c>
      <c r="AF260" s="213">
        <v>1.0970810810810812</v>
      </c>
      <c r="AG260" s="213">
        <v>26.104864864864865</v>
      </c>
      <c r="AH260" s="213">
        <v>0</v>
      </c>
      <c r="AI260" s="213">
        <v>0</v>
      </c>
      <c r="AJ260" s="213">
        <v>0</v>
      </c>
      <c r="AK260" s="213">
        <v>0</v>
      </c>
      <c r="AL260" s="213">
        <v>15.438270270270269</v>
      </c>
      <c r="AM260" s="213">
        <v>0</v>
      </c>
      <c r="AN260" s="213">
        <v>0</v>
      </c>
      <c r="AO260" s="213">
        <v>26.104864864864865</v>
      </c>
      <c r="AP260" s="209">
        <f t="shared" si="4"/>
        <v>67.647999999999996</v>
      </c>
      <c r="AQ260" s="213">
        <v>0</v>
      </c>
      <c r="AR260" s="213">
        <v>0</v>
      </c>
    </row>
    <row r="261" spans="1:44">
      <c r="A261" s="211">
        <v>832</v>
      </c>
      <c r="B261" s="204" t="s">
        <v>256</v>
      </c>
      <c r="C261" s="212">
        <v>3731</v>
      </c>
      <c r="D261" s="213">
        <v>272.3537925489145</v>
      </c>
      <c r="E261" s="213">
        <v>-196.45001340123292</v>
      </c>
      <c r="F261" s="213">
        <v>-100.51996783704101</v>
      </c>
      <c r="G261" s="223">
        <v>-24.616188689359422</v>
      </c>
      <c r="H261" s="213">
        <v>2.5103189493433398</v>
      </c>
      <c r="I261" s="213">
        <v>0</v>
      </c>
      <c r="J261" s="213">
        <v>0</v>
      </c>
      <c r="K261" s="213">
        <v>0</v>
      </c>
      <c r="L261" s="213">
        <v>0</v>
      </c>
      <c r="M261" s="213">
        <v>0</v>
      </c>
      <c r="N261" s="213">
        <v>41.370142053068882</v>
      </c>
      <c r="O261" s="213">
        <v>0</v>
      </c>
      <c r="P261" s="213">
        <v>0</v>
      </c>
      <c r="Q261" s="213">
        <v>0</v>
      </c>
      <c r="R261" s="213">
        <v>0</v>
      </c>
      <c r="S261" s="213">
        <v>0</v>
      </c>
      <c r="T261" s="213">
        <v>0</v>
      </c>
      <c r="U261" s="213">
        <v>0</v>
      </c>
      <c r="V261" s="213">
        <v>3.5639238809970517</v>
      </c>
      <c r="W261" s="213">
        <v>183.27284910211739</v>
      </c>
      <c r="X261" s="213">
        <v>0</v>
      </c>
      <c r="Y261" s="213">
        <v>0</v>
      </c>
      <c r="Z261" s="213">
        <v>0</v>
      </c>
      <c r="AA261" s="213">
        <v>0</v>
      </c>
      <c r="AB261" s="213">
        <v>0</v>
      </c>
      <c r="AC261" s="213">
        <v>0</v>
      </c>
      <c r="AD261" s="213">
        <v>0</v>
      </c>
      <c r="AE261" s="213">
        <v>0</v>
      </c>
      <c r="AF261" s="213">
        <v>1.1021173948003216</v>
      </c>
      <c r="AG261" s="213">
        <v>2.3969445188957383</v>
      </c>
      <c r="AH261" s="213">
        <v>0</v>
      </c>
      <c r="AI261" s="213">
        <v>0</v>
      </c>
      <c r="AJ261" s="213">
        <v>0</v>
      </c>
      <c r="AK261" s="213">
        <v>0</v>
      </c>
      <c r="AL261" s="213">
        <v>25.516751541141787</v>
      </c>
      <c r="AM261" s="213">
        <v>0</v>
      </c>
      <c r="AN261" s="213">
        <v>10.223800589654248</v>
      </c>
      <c r="AO261" s="213">
        <v>2.3969445188957383</v>
      </c>
      <c r="AP261" s="209">
        <f t="shared" si="4"/>
        <v>40.534441168587506</v>
      </c>
      <c r="AQ261" s="213">
        <v>0</v>
      </c>
      <c r="AR261" s="213">
        <v>0</v>
      </c>
    </row>
    <row r="262" spans="1:44">
      <c r="A262" s="211">
        <v>833</v>
      </c>
      <c r="B262" s="204" t="s">
        <v>257</v>
      </c>
      <c r="C262" s="212">
        <v>1705</v>
      </c>
      <c r="D262" s="213">
        <v>48.645161290322584</v>
      </c>
      <c r="E262" s="213">
        <v>-196.44985337243401</v>
      </c>
      <c r="F262" s="213">
        <v>-100.52023460410557</v>
      </c>
      <c r="G262" s="223">
        <v>-248.324926686217</v>
      </c>
      <c r="H262" s="213">
        <v>11.004105571847507</v>
      </c>
      <c r="I262" s="213">
        <v>0</v>
      </c>
      <c r="J262" s="213">
        <v>0</v>
      </c>
      <c r="K262" s="213">
        <v>0</v>
      </c>
      <c r="L262" s="213">
        <v>0</v>
      </c>
      <c r="M262" s="213">
        <v>0</v>
      </c>
      <c r="N262" s="213">
        <v>0</v>
      </c>
      <c r="O262" s="213">
        <v>0</v>
      </c>
      <c r="P262" s="213">
        <v>0</v>
      </c>
      <c r="Q262" s="213">
        <v>0</v>
      </c>
      <c r="R262" s="213">
        <v>0</v>
      </c>
      <c r="S262" s="213">
        <v>0</v>
      </c>
      <c r="T262" s="213">
        <v>0</v>
      </c>
      <c r="U262" s="213">
        <v>0</v>
      </c>
      <c r="V262" s="213">
        <v>3.5642228739002935</v>
      </c>
      <c r="W262" s="213">
        <v>0</v>
      </c>
      <c r="X262" s="213">
        <v>0</v>
      </c>
      <c r="Y262" s="213">
        <v>0</v>
      </c>
      <c r="Z262" s="213">
        <v>0</v>
      </c>
      <c r="AA262" s="213">
        <v>0</v>
      </c>
      <c r="AB262" s="213">
        <v>0</v>
      </c>
      <c r="AC262" s="213">
        <v>0</v>
      </c>
      <c r="AD262" s="213">
        <v>0</v>
      </c>
      <c r="AE262" s="213">
        <v>0</v>
      </c>
      <c r="AF262" s="213">
        <v>0.91202346041055715</v>
      </c>
      <c r="AG262" s="213">
        <v>2.6228739002932553</v>
      </c>
      <c r="AH262" s="213">
        <v>0</v>
      </c>
      <c r="AI262" s="213">
        <v>0</v>
      </c>
      <c r="AJ262" s="213">
        <v>0</v>
      </c>
      <c r="AK262" s="213">
        <v>0</v>
      </c>
      <c r="AL262" s="213">
        <v>27.919061583577712</v>
      </c>
      <c r="AM262" s="213">
        <v>0</v>
      </c>
      <c r="AN262" s="213">
        <v>0</v>
      </c>
      <c r="AO262" s="213">
        <v>2.6228739002932553</v>
      </c>
      <c r="AP262" s="209">
        <f t="shared" si="4"/>
        <v>33.164809384164222</v>
      </c>
      <c r="AQ262" s="213">
        <v>0</v>
      </c>
      <c r="AR262" s="213">
        <v>0</v>
      </c>
    </row>
    <row r="263" spans="1:44">
      <c r="A263" s="211">
        <v>834</v>
      </c>
      <c r="B263" s="204" t="s">
        <v>258</v>
      </c>
      <c r="C263" s="212">
        <v>5844</v>
      </c>
      <c r="D263" s="213">
        <v>48.06519507186858</v>
      </c>
      <c r="E263" s="213">
        <v>-196.45003422313485</v>
      </c>
      <c r="F263" s="213">
        <v>-100.52002053388091</v>
      </c>
      <c r="G263" s="223">
        <v>-248.90485968514716</v>
      </c>
      <c r="H263" s="213">
        <v>11.290041067761807</v>
      </c>
      <c r="I263" s="213">
        <v>0</v>
      </c>
      <c r="J263" s="213">
        <v>0</v>
      </c>
      <c r="K263" s="213">
        <v>0</v>
      </c>
      <c r="L263" s="213">
        <v>0</v>
      </c>
      <c r="M263" s="213">
        <v>2.0224161533196439</v>
      </c>
      <c r="N263" s="213">
        <v>0</v>
      </c>
      <c r="O263" s="213">
        <v>0</v>
      </c>
      <c r="P263" s="213">
        <v>0</v>
      </c>
      <c r="Q263" s="213">
        <v>0</v>
      </c>
      <c r="R263" s="213">
        <v>0</v>
      </c>
      <c r="S263" s="213">
        <v>0</v>
      </c>
      <c r="T263" s="213">
        <v>0</v>
      </c>
      <c r="U263" s="213">
        <v>0</v>
      </c>
      <c r="V263" s="213">
        <v>3.5639972621492131</v>
      </c>
      <c r="W263" s="213">
        <v>0</v>
      </c>
      <c r="X263" s="213">
        <v>0</v>
      </c>
      <c r="Y263" s="213">
        <v>0</v>
      </c>
      <c r="Z263" s="213">
        <v>0</v>
      </c>
      <c r="AA263" s="213">
        <v>0</v>
      </c>
      <c r="AB263" s="213">
        <v>0</v>
      </c>
      <c r="AC263" s="213">
        <v>0</v>
      </c>
      <c r="AD263" s="213">
        <v>0</v>
      </c>
      <c r="AE263" s="213">
        <v>0</v>
      </c>
      <c r="AF263" s="213">
        <v>1.141170431211499</v>
      </c>
      <c r="AG263" s="213">
        <v>1.2753251197809718</v>
      </c>
      <c r="AH263" s="213">
        <v>0</v>
      </c>
      <c r="AI263" s="213">
        <v>0</v>
      </c>
      <c r="AJ263" s="213">
        <v>0</v>
      </c>
      <c r="AK263" s="213">
        <v>0</v>
      </c>
      <c r="AL263" s="213">
        <v>24.436173853524984</v>
      </c>
      <c r="AM263" s="213">
        <v>0</v>
      </c>
      <c r="AN263" s="213">
        <v>0</v>
      </c>
      <c r="AO263" s="213">
        <v>4.3360711841204651</v>
      </c>
      <c r="AP263" s="209">
        <f t="shared" si="4"/>
        <v>30.047570157426421</v>
      </c>
      <c r="AQ263" s="213">
        <v>0</v>
      </c>
      <c r="AR263" s="213">
        <v>0</v>
      </c>
    </row>
    <row r="264" spans="1:44">
      <c r="A264" s="211">
        <v>837</v>
      </c>
      <c r="B264" s="204" t="s">
        <v>259</v>
      </c>
      <c r="C264" s="212">
        <v>255050</v>
      </c>
      <c r="D264" s="213">
        <v>637.93182905312688</v>
      </c>
      <c r="E264" s="213">
        <v>-196.44999803960008</v>
      </c>
      <c r="F264" s="213">
        <v>-100.52</v>
      </c>
      <c r="G264" s="223">
        <v>340.96183101352676</v>
      </c>
      <c r="H264" s="213">
        <v>10.163073907077044</v>
      </c>
      <c r="I264" s="213">
        <v>78.911915310723387</v>
      </c>
      <c r="J264" s="213">
        <v>261.38905704763772</v>
      </c>
      <c r="K264" s="213">
        <v>40.276483042540676</v>
      </c>
      <c r="L264" s="213">
        <v>0</v>
      </c>
      <c r="M264" s="213">
        <v>0.75302881787884723</v>
      </c>
      <c r="N264" s="213">
        <v>7.3471005685159776</v>
      </c>
      <c r="O264" s="213">
        <v>9.1005685159772587E-2</v>
      </c>
      <c r="P264" s="213">
        <v>0</v>
      </c>
      <c r="Q264" s="213">
        <v>0</v>
      </c>
      <c r="R264" s="213">
        <v>0</v>
      </c>
      <c r="S264" s="213">
        <v>0</v>
      </c>
      <c r="T264" s="213">
        <v>9.260799843168007</v>
      </c>
      <c r="U264" s="213">
        <v>0</v>
      </c>
      <c r="V264" s="213">
        <v>3.5639992158400315</v>
      </c>
      <c r="W264" s="213">
        <v>123.844850029406</v>
      </c>
      <c r="X264" s="213">
        <v>8.7866614389335425</v>
      </c>
      <c r="Y264" s="213">
        <v>4.2321858459125661</v>
      </c>
      <c r="Z264" s="213">
        <v>0</v>
      </c>
      <c r="AA264" s="213">
        <v>0</v>
      </c>
      <c r="AB264" s="213">
        <v>0</v>
      </c>
      <c r="AC264" s="213">
        <v>8.0632699470692017</v>
      </c>
      <c r="AD264" s="213">
        <v>3.90735149970594</v>
      </c>
      <c r="AE264" s="213">
        <v>0</v>
      </c>
      <c r="AF264" s="213">
        <v>1.5831170358753186</v>
      </c>
      <c r="AG264" s="213">
        <v>12.979941188002352</v>
      </c>
      <c r="AH264" s="213">
        <v>0</v>
      </c>
      <c r="AI264" s="213">
        <v>6.8956439913742402</v>
      </c>
      <c r="AJ264" s="213">
        <v>0.55355812585767494</v>
      </c>
      <c r="AK264" s="213">
        <v>0.63267202509311904</v>
      </c>
      <c r="AL264" s="213">
        <v>34.714373652225056</v>
      </c>
      <c r="AM264" s="213">
        <v>0</v>
      </c>
      <c r="AN264" s="213">
        <v>12.413518917859243</v>
      </c>
      <c r="AO264" s="213">
        <v>7.5682219172711234</v>
      </c>
      <c r="AP264" s="209">
        <f t="shared" si="4"/>
        <v>75.757929817682808</v>
      </c>
      <c r="AQ264" s="213">
        <v>0</v>
      </c>
      <c r="AR264" s="213">
        <v>0</v>
      </c>
    </row>
    <row r="265" spans="1:44">
      <c r="A265" s="211">
        <v>844</v>
      </c>
      <c r="B265" s="204" t="s">
        <v>260</v>
      </c>
      <c r="C265" s="212">
        <v>1412</v>
      </c>
      <c r="D265" s="213">
        <v>71.59135977337111</v>
      </c>
      <c r="E265" s="213">
        <v>-196.44971671388103</v>
      </c>
      <c r="F265" s="213">
        <v>-100.51983002832861</v>
      </c>
      <c r="G265" s="223">
        <v>-225.37818696883852</v>
      </c>
      <c r="H265" s="213">
        <v>6.6437677053824364</v>
      </c>
      <c r="I265" s="213">
        <v>0</v>
      </c>
      <c r="J265" s="213">
        <v>0</v>
      </c>
      <c r="K265" s="213">
        <v>0</v>
      </c>
      <c r="L265" s="213">
        <v>0</v>
      </c>
      <c r="M265" s="213">
        <v>0</v>
      </c>
      <c r="N265" s="213">
        <v>0</v>
      </c>
      <c r="O265" s="213">
        <v>0</v>
      </c>
      <c r="P265" s="213">
        <v>0</v>
      </c>
      <c r="Q265" s="213">
        <v>0</v>
      </c>
      <c r="R265" s="213">
        <v>0</v>
      </c>
      <c r="S265" s="213">
        <v>0</v>
      </c>
      <c r="T265" s="213">
        <v>0</v>
      </c>
      <c r="U265" s="213">
        <v>0</v>
      </c>
      <c r="V265" s="213">
        <v>3.5637393767705383</v>
      </c>
      <c r="W265" s="213">
        <v>0</v>
      </c>
      <c r="X265" s="213">
        <v>0</v>
      </c>
      <c r="Y265" s="213">
        <v>0</v>
      </c>
      <c r="Z265" s="213">
        <v>0</v>
      </c>
      <c r="AA265" s="213">
        <v>0</v>
      </c>
      <c r="AB265" s="213">
        <v>0</v>
      </c>
      <c r="AC265" s="213">
        <v>0</v>
      </c>
      <c r="AD265" s="213">
        <v>0</v>
      </c>
      <c r="AE265" s="213">
        <v>0</v>
      </c>
      <c r="AF265" s="213">
        <v>0.65651558073654392</v>
      </c>
      <c r="AG265" s="213">
        <v>0</v>
      </c>
      <c r="AH265" s="213">
        <v>0</v>
      </c>
      <c r="AI265" s="213">
        <v>0</v>
      </c>
      <c r="AJ265" s="213">
        <v>0</v>
      </c>
      <c r="AK265" s="213">
        <v>0</v>
      </c>
      <c r="AL265" s="213">
        <v>33.712464589235125</v>
      </c>
      <c r="AM265" s="213">
        <v>0</v>
      </c>
      <c r="AN265" s="213">
        <v>27.01487252124646</v>
      </c>
      <c r="AO265" s="213">
        <v>0</v>
      </c>
      <c r="AP265" s="209">
        <f t="shared" si="4"/>
        <v>60.727337110481585</v>
      </c>
      <c r="AQ265" s="213">
        <v>0</v>
      </c>
      <c r="AR265" s="213">
        <v>0</v>
      </c>
    </row>
    <row r="266" spans="1:44">
      <c r="A266" s="211">
        <v>845</v>
      </c>
      <c r="B266" s="204" t="s">
        <v>261</v>
      </c>
      <c r="C266" s="212">
        <v>2831</v>
      </c>
      <c r="D266" s="213">
        <v>289.50017661603675</v>
      </c>
      <c r="E266" s="213">
        <v>-196.45001766160368</v>
      </c>
      <c r="F266" s="213">
        <v>-100.51995761215119</v>
      </c>
      <c r="G266" s="223">
        <v>-7.4697986577181208</v>
      </c>
      <c r="H266" s="213">
        <v>9.9357117626280473</v>
      </c>
      <c r="I266" s="213">
        <v>0</v>
      </c>
      <c r="J266" s="213">
        <v>0</v>
      </c>
      <c r="K266" s="213">
        <v>0</v>
      </c>
      <c r="L266" s="213">
        <v>0</v>
      </c>
      <c r="M266" s="213">
        <v>0</v>
      </c>
      <c r="N266" s="213">
        <v>0</v>
      </c>
      <c r="O266" s="213">
        <v>0</v>
      </c>
      <c r="P266" s="213">
        <v>0</v>
      </c>
      <c r="Q266" s="213">
        <v>0</v>
      </c>
      <c r="R266" s="213">
        <v>0</v>
      </c>
      <c r="S266" s="213">
        <v>0</v>
      </c>
      <c r="T266" s="213">
        <v>0</v>
      </c>
      <c r="U266" s="213">
        <v>0</v>
      </c>
      <c r="V266" s="213">
        <v>3.5641116213352171</v>
      </c>
      <c r="W266" s="213">
        <v>182.77922995407982</v>
      </c>
      <c r="X266" s="213">
        <v>0</v>
      </c>
      <c r="Y266" s="213">
        <v>0</v>
      </c>
      <c r="Z266" s="213">
        <v>0</v>
      </c>
      <c r="AA266" s="213">
        <v>0</v>
      </c>
      <c r="AB266" s="213">
        <v>0</v>
      </c>
      <c r="AC266" s="213">
        <v>0</v>
      </c>
      <c r="AD266" s="213">
        <v>0</v>
      </c>
      <c r="AE266" s="213">
        <v>0</v>
      </c>
      <c r="AF266" s="213">
        <v>1.1833274461321088</v>
      </c>
      <c r="AG266" s="213">
        <v>30.011303426351112</v>
      </c>
      <c r="AH266" s="213">
        <v>0</v>
      </c>
      <c r="AI266" s="213">
        <v>0</v>
      </c>
      <c r="AJ266" s="213">
        <v>0</v>
      </c>
      <c r="AK266" s="213">
        <v>0</v>
      </c>
      <c r="AL266" s="213">
        <v>50.443306252207698</v>
      </c>
      <c r="AM266" s="213">
        <v>0</v>
      </c>
      <c r="AN266" s="213">
        <v>0</v>
      </c>
      <c r="AO266" s="213">
        <v>11.583186153302719</v>
      </c>
      <c r="AP266" s="209">
        <f t="shared" si="4"/>
        <v>92.03779583186153</v>
      </c>
      <c r="AQ266" s="213">
        <v>0</v>
      </c>
      <c r="AR266" s="213">
        <v>0</v>
      </c>
    </row>
    <row r="267" spans="1:44">
      <c r="A267" s="211">
        <v>846</v>
      </c>
      <c r="B267" s="204" t="s">
        <v>262</v>
      </c>
      <c r="C267" s="212">
        <v>4758</v>
      </c>
      <c r="D267" s="213">
        <v>224.04812946616227</v>
      </c>
      <c r="E267" s="213">
        <v>-196.44997898276586</v>
      </c>
      <c r="F267" s="213">
        <v>-100.51996637242539</v>
      </c>
      <c r="G267" s="223">
        <v>-72.921815889029006</v>
      </c>
      <c r="H267" s="213">
        <v>8.7742749054224465</v>
      </c>
      <c r="I267" s="213">
        <v>0</v>
      </c>
      <c r="J267" s="213">
        <v>0</v>
      </c>
      <c r="K267" s="213">
        <v>0</v>
      </c>
      <c r="L267" s="213">
        <v>0</v>
      </c>
      <c r="M267" s="213">
        <v>0</v>
      </c>
      <c r="N267" s="213">
        <v>0</v>
      </c>
      <c r="O267" s="213">
        <v>0</v>
      </c>
      <c r="P267" s="213">
        <v>0</v>
      </c>
      <c r="Q267" s="213">
        <v>0</v>
      </c>
      <c r="R267" s="213">
        <v>0</v>
      </c>
      <c r="S267" s="213">
        <v>0</v>
      </c>
      <c r="T267" s="213">
        <v>0</v>
      </c>
      <c r="U267" s="213">
        <v>0</v>
      </c>
      <c r="V267" s="213">
        <v>3.5641025641025643</v>
      </c>
      <c r="W267" s="213">
        <v>136.90121899957967</v>
      </c>
      <c r="X267" s="213">
        <v>0</v>
      </c>
      <c r="Y267" s="213">
        <v>0</v>
      </c>
      <c r="Z267" s="213">
        <v>0</v>
      </c>
      <c r="AA267" s="213">
        <v>0</v>
      </c>
      <c r="AB267" s="213">
        <v>0</v>
      </c>
      <c r="AC267" s="213">
        <v>0</v>
      </c>
      <c r="AD267" s="213">
        <v>0</v>
      </c>
      <c r="AE267" s="213">
        <v>0</v>
      </c>
      <c r="AF267" s="213">
        <v>1.1151744430432955</v>
      </c>
      <c r="AG267" s="213">
        <v>6.578814627994956</v>
      </c>
      <c r="AH267" s="213">
        <v>0</v>
      </c>
      <c r="AI267" s="213">
        <v>0</v>
      </c>
      <c r="AJ267" s="213">
        <v>0</v>
      </c>
      <c r="AK267" s="213">
        <v>0</v>
      </c>
      <c r="AL267" s="213">
        <v>55.025010508617065</v>
      </c>
      <c r="AM267" s="213">
        <v>0</v>
      </c>
      <c r="AN267" s="213">
        <v>8.0170239596469113</v>
      </c>
      <c r="AO267" s="213">
        <v>4.0725094577553591</v>
      </c>
      <c r="AP267" s="209">
        <f t="shared" si="4"/>
        <v>73.693358554014296</v>
      </c>
      <c r="AQ267" s="213">
        <v>0</v>
      </c>
      <c r="AR267" s="213">
        <v>0</v>
      </c>
    </row>
    <row r="268" spans="1:44">
      <c r="A268" s="211">
        <v>848</v>
      </c>
      <c r="B268" s="204" t="s">
        <v>263</v>
      </c>
      <c r="C268" s="212">
        <v>4066</v>
      </c>
      <c r="D268" s="213">
        <v>480.75061485489425</v>
      </c>
      <c r="E268" s="213">
        <v>-196.45007378258731</v>
      </c>
      <c r="F268" s="213">
        <v>-100.51992129857354</v>
      </c>
      <c r="G268" s="223">
        <v>183.78061977373341</v>
      </c>
      <c r="H268" s="213">
        <v>6.3457943925233646</v>
      </c>
      <c r="I268" s="213">
        <v>0</v>
      </c>
      <c r="J268" s="213">
        <v>0</v>
      </c>
      <c r="K268" s="213">
        <v>0</v>
      </c>
      <c r="L268" s="213">
        <v>0</v>
      </c>
      <c r="M268" s="213">
        <v>0</v>
      </c>
      <c r="N268" s="213">
        <v>25.382931628135761</v>
      </c>
      <c r="O268" s="213">
        <v>0</v>
      </c>
      <c r="P268" s="213">
        <v>0</v>
      </c>
      <c r="Q268" s="213">
        <v>0</v>
      </c>
      <c r="R268" s="213">
        <v>0</v>
      </c>
      <c r="S268" s="213">
        <v>0</v>
      </c>
      <c r="T268" s="213">
        <v>0</v>
      </c>
      <c r="U268" s="213">
        <v>0</v>
      </c>
      <c r="V268" s="213">
        <v>3.5639449090014756</v>
      </c>
      <c r="W268" s="213">
        <v>177.47540580423021</v>
      </c>
      <c r="X268" s="213">
        <v>0</v>
      </c>
      <c r="Y268" s="213">
        <v>0</v>
      </c>
      <c r="Z268" s="213">
        <v>0</v>
      </c>
      <c r="AA268" s="213">
        <v>0</v>
      </c>
      <c r="AB268" s="213">
        <v>0</v>
      </c>
      <c r="AC268" s="213">
        <v>0</v>
      </c>
      <c r="AD268" s="213">
        <v>0</v>
      </c>
      <c r="AE268" s="213">
        <v>0</v>
      </c>
      <c r="AF268" s="213">
        <v>0.9279390063944909</v>
      </c>
      <c r="AG268" s="213">
        <v>10.997786522380718</v>
      </c>
      <c r="AH268" s="213">
        <v>0</v>
      </c>
      <c r="AI268" s="213">
        <v>0</v>
      </c>
      <c r="AJ268" s="213">
        <v>0</v>
      </c>
      <c r="AK268" s="213">
        <v>0</v>
      </c>
      <c r="AL268" s="213">
        <v>17.560747663551403</v>
      </c>
      <c r="AM268" s="213">
        <v>0</v>
      </c>
      <c r="AN268" s="213">
        <v>0</v>
      </c>
      <c r="AO268" s="213">
        <v>10.997786522380718</v>
      </c>
      <c r="AP268" s="209">
        <f t="shared" ref="AP268:AP331" si="5">SUM(AG268:AO268)</f>
        <v>39.556320708312839</v>
      </c>
      <c r="AQ268" s="213">
        <v>0</v>
      </c>
      <c r="AR268" s="213">
        <v>227.49827840629612</v>
      </c>
    </row>
    <row r="269" spans="1:44">
      <c r="A269" s="211">
        <v>849</v>
      </c>
      <c r="B269" s="204" t="s">
        <v>264</v>
      </c>
      <c r="C269" s="212">
        <v>2849</v>
      </c>
      <c r="D269" s="213">
        <v>416.47209547209548</v>
      </c>
      <c r="E269" s="213">
        <v>-196.44998244998246</v>
      </c>
      <c r="F269" s="213">
        <v>-100.51983151983151</v>
      </c>
      <c r="G269" s="223">
        <v>119.50228150228151</v>
      </c>
      <c r="H269" s="213">
        <v>9.8729378729378734</v>
      </c>
      <c r="I269" s="213">
        <v>0</v>
      </c>
      <c r="J269" s="213">
        <v>0</v>
      </c>
      <c r="K269" s="213">
        <v>0</v>
      </c>
      <c r="L269" s="213">
        <v>0</v>
      </c>
      <c r="M269" s="213">
        <v>0</v>
      </c>
      <c r="N269" s="213">
        <v>0</v>
      </c>
      <c r="O269" s="213">
        <v>0</v>
      </c>
      <c r="P269" s="213">
        <v>0</v>
      </c>
      <c r="Q269" s="213">
        <v>0</v>
      </c>
      <c r="R269" s="213">
        <v>0</v>
      </c>
      <c r="S269" s="213">
        <v>0</v>
      </c>
      <c r="T269" s="213">
        <v>0</v>
      </c>
      <c r="U269" s="213">
        <v>0</v>
      </c>
      <c r="V269" s="213">
        <v>3.5640575640575642</v>
      </c>
      <c r="W269" s="213">
        <v>305.79185679185679</v>
      </c>
      <c r="X269" s="213">
        <v>0</v>
      </c>
      <c r="Y269" s="213">
        <v>0</v>
      </c>
      <c r="Z269" s="213">
        <v>0</v>
      </c>
      <c r="AA269" s="213">
        <v>0</v>
      </c>
      <c r="AB269" s="213">
        <v>0</v>
      </c>
      <c r="AC269" s="213">
        <v>0</v>
      </c>
      <c r="AD269" s="213">
        <v>0</v>
      </c>
      <c r="AE269" s="213">
        <v>0</v>
      </c>
      <c r="AF269" s="213">
        <v>1.3088803088803089</v>
      </c>
      <c r="AG269" s="213">
        <v>12.033345033345034</v>
      </c>
      <c r="AH269" s="213">
        <v>0</v>
      </c>
      <c r="AI269" s="213">
        <v>0</v>
      </c>
      <c r="AJ269" s="213">
        <v>0</v>
      </c>
      <c r="AK269" s="213">
        <v>0</v>
      </c>
      <c r="AL269" s="213">
        <v>58.478764478764482</v>
      </c>
      <c r="AM269" s="213">
        <v>0</v>
      </c>
      <c r="AN269" s="213">
        <v>13.388908388908389</v>
      </c>
      <c r="AO269" s="213">
        <v>12.033345033345034</v>
      </c>
      <c r="AP269" s="209">
        <f t="shared" si="5"/>
        <v>95.934362934362937</v>
      </c>
      <c r="AQ269" s="213">
        <v>0</v>
      </c>
      <c r="AR269" s="213">
        <v>0</v>
      </c>
    </row>
    <row r="270" spans="1:44">
      <c r="A270" s="211">
        <v>850</v>
      </c>
      <c r="B270" s="204" t="s">
        <v>265</v>
      </c>
      <c r="C270" s="212">
        <v>2368</v>
      </c>
      <c r="D270" s="213">
        <v>123.265625</v>
      </c>
      <c r="E270" s="213">
        <v>-196.45016891891891</v>
      </c>
      <c r="F270" s="213">
        <v>-100.51984797297297</v>
      </c>
      <c r="G270" s="223">
        <v>-173.7043918918919</v>
      </c>
      <c r="H270" s="213">
        <v>3.9552364864864864</v>
      </c>
      <c r="I270" s="213">
        <v>0</v>
      </c>
      <c r="J270" s="213">
        <v>0</v>
      </c>
      <c r="K270" s="213">
        <v>0</v>
      </c>
      <c r="L270" s="213">
        <v>4.7715371621621623</v>
      </c>
      <c r="M270" s="213">
        <v>0</v>
      </c>
      <c r="N270" s="213">
        <v>0</v>
      </c>
      <c r="O270" s="213">
        <v>0</v>
      </c>
      <c r="P270" s="213">
        <v>0</v>
      </c>
      <c r="Q270" s="213">
        <v>0</v>
      </c>
      <c r="R270" s="213">
        <v>0</v>
      </c>
      <c r="S270" s="213">
        <v>0</v>
      </c>
      <c r="T270" s="213">
        <v>0</v>
      </c>
      <c r="U270" s="213">
        <v>0</v>
      </c>
      <c r="V270" s="213">
        <v>3.564189189189189</v>
      </c>
      <c r="W270" s="213">
        <v>0</v>
      </c>
      <c r="X270" s="213">
        <v>0</v>
      </c>
      <c r="Y270" s="213">
        <v>0</v>
      </c>
      <c r="Z270" s="213">
        <v>0</v>
      </c>
      <c r="AA270" s="213">
        <v>0</v>
      </c>
      <c r="AB270" s="213">
        <v>0</v>
      </c>
      <c r="AC270" s="213">
        <v>0</v>
      </c>
      <c r="AD270" s="213">
        <v>0</v>
      </c>
      <c r="AE270" s="213">
        <v>0</v>
      </c>
      <c r="AF270" s="213">
        <v>1.1984797297297298</v>
      </c>
      <c r="AG270" s="213">
        <v>3.1473817567567566</v>
      </c>
      <c r="AH270" s="213">
        <v>0</v>
      </c>
      <c r="AI270" s="213">
        <v>0</v>
      </c>
      <c r="AJ270" s="213">
        <v>0</v>
      </c>
      <c r="AK270" s="213">
        <v>0</v>
      </c>
      <c r="AL270" s="213">
        <v>60.30616554054054</v>
      </c>
      <c r="AM270" s="213">
        <v>0</v>
      </c>
      <c r="AN270" s="213">
        <v>16.108530405405407</v>
      </c>
      <c r="AO270" s="213">
        <v>30.21410472972973</v>
      </c>
      <c r="AP270" s="209">
        <f t="shared" si="5"/>
        <v>109.77618243243244</v>
      </c>
      <c r="AQ270" s="213">
        <v>0</v>
      </c>
      <c r="AR270" s="213">
        <v>0</v>
      </c>
    </row>
    <row r="271" spans="1:44">
      <c r="A271" s="211">
        <v>851</v>
      </c>
      <c r="B271" s="204" t="s">
        <v>266</v>
      </c>
      <c r="C271" s="212">
        <v>21018</v>
      </c>
      <c r="D271" s="213">
        <v>289.37881815586638</v>
      </c>
      <c r="E271" s="213">
        <v>-196.44999524217337</v>
      </c>
      <c r="F271" s="213">
        <v>-100.51998287182415</v>
      </c>
      <c r="G271" s="223">
        <v>-7.5911599581311258</v>
      </c>
      <c r="H271" s="213">
        <v>6.2465505756970217</v>
      </c>
      <c r="I271" s="213">
        <v>0</v>
      </c>
      <c r="J271" s="213">
        <v>0</v>
      </c>
      <c r="K271" s="213">
        <v>0</v>
      </c>
      <c r="L271" s="213">
        <v>0.5375868303359026</v>
      </c>
      <c r="M271" s="213">
        <v>2.2493101151394042</v>
      </c>
      <c r="N271" s="213">
        <v>14.25435341136169</v>
      </c>
      <c r="O271" s="213">
        <v>2.9592254258254829</v>
      </c>
      <c r="P271" s="213">
        <v>0</v>
      </c>
      <c r="Q271" s="213">
        <v>0</v>
      </c>
      <c r="R271" s="213">
        <v>0</v>
      </c>
      <c r="S271" s="213">
        <v>0</v>
      </c>
      <c r="T271" s="213">
        <v>0</v>
      </c>
      <c r="U271" s="213">
        <v>0</v>
      </c>
      <c r="V271" s="213">
        <v>3.5639927681035304</v>
      </c>
      <c r="W271" s="213">
        <v>116.88695403939481</v>
      </c>
      <c r="X271" s="213">
        <v>0</v>
      </c>
      <c r="Y271" s="213">
        <v>0</v>
      </c>
      <c r="Z271" s="213">
        <v>0</v>
      </c>
      <c r="AA271" s="213">
        <v>0</v>
      </c>
      <c r="AB271" s="213">
        <v>0</v>
      </c>
      <c r="AC271" s="213">
        <v>14.524074602721477</v>
      </c>
      <c r="AD271" s="213">
        <v>14.048910457702922</v>
      </c>
      <c r="AE271" s="213">
        <v>0</v>
      </c>
      <c r="AF271" s="213">
        <v>1.3688267199543249</v>
      </c>
      <c r="AG271" s="213">
        <v>8.0846893139214</v>
      </c>
      <c r="AH271" s="213">
        <v>0</v>
      </c>
      <c r="AI271" s="213">
        <v>22.063802455038537</v>
      </c>
      <c r="AJ271" s="213">
        <v>-4.595156532495956</v>
      </c>
      <c r="AK271" s="213">
        <v>0</v>
      </c>
      <c r="AL271" s="213">
        <v>75.870872585402992</v>
      </c>
      <c r="AM271" s="213">
        <v>0</v>
      </c>
      <c r="AN271" s="213">
        <v>10.889332952707203</v>
      </c>
      <c r="AO271" s="213">
        <v>0.42549243505566658</v>
      </c>
      <c r="AP271" s="209">
        <f t="shared" si="5"/>
        <v>112.73903320962985</v>
      </c>
      <c r="AQ271" s="213">
        <v>0</v>
      </c>
      <c r="AR271" s="213">
        <v>0</v>
      </c>
    </row>
    <row r="272" spans="1:44">
      <c r="A272" s="211">
        <v>853</v>
      </c>
      <c r="B272" s="204" t="s">
        <v>267</v>
      </c>
      <c r="C272" s="212">
        <v>201863</v>
      </c>
      <c r="D272" s="213">
        <v>538.87500433462299</v>
      </c>
      <c r="E272" s="213">
        <v>-196.4499982661508</v>
      </c>
      <c r="F272" s="213">
        <v>-100.52000118892516</v>
      </c>
      <c r="G272" s="223">
        <v>241.90500487954702</v>
      </c>
      <c r="H272" s="213">
        <v>9.4150290048201004</v>
      </c>
      <c r="I272" s="213">
        <v>53.016689536963185</v>
      </c>
      <c r="J272" s="213">
        <v>162.36482168599497</v>
      </c>
      <c r="K272" s="213">
        <v>25.697948608709869</v>
      </c>
      <c r="L272" s="213">
        <v>0.3358515428780906</v>
      </c>
      <c r="M272" s="213">
        <v>0.33666397507220241</v>
      </c>
      <c r="N272" s="213">
        <v>5.6376156105873783</v>
      </c>
      <c r="O272" s="213">
        <v>0.42160772405046987</v>
      </c>
      <c r="P272" s="213">
        <v>0</v>
      </c>
      <c r="Q272" s="213">
        <v>0</v>
      </c>
      <c r="R272" s="213">
        <v>0</v>
      </c>
      <c r="S272" s="213">
        <v>0</v>
      </c>
      <c r="T272" s="213">
        <v>9.661245498184412</v>
      </c>
      <c r="U272" s="213">
        <v>0.17407845915298989</v>
      </c>
      <c r="V272" s="213">
        <v>3.5640013276330977</v>
      </c>
      <c r="W272" s="213">
        <v>147.10343648910398</v>
      </c>
      <c r="X272" s="213">
        <v>6.7976003527144648</v>
      </c>
      <c r="Y272" s="213">
        <v>4.721236680322793</v>
      </c>
      <c r="Z272" s="213">
        <v>0</v>
      </c>
      <c r="AA272" s="213">
        <v>0</v>
      </c>
      <c r="AB272" s="213">
        <v>0</v>
      </c>
      <c r="AC272" s="213">
        <v>12.066158731416852</v>
      </c>
      <c r="AD272" s="213">
        <v>4.3883178195112524</v>
      </c>
      <c r="AE272" s="213">
        <v>0</v>
      </c>
      <c r="AF272" s="213">
        <v>1.5658937001827973</v>
      </c>
      <c r="AG272" s="213">
        <v>27.704834466940451</v>
      </c>
      <c r="AH272" s="213">
        <v>0</v>
      </c>
      <c r="AI272" s="213">
        <v>7.2680332700891199</v>
      </c>
      <c r="AJ272" s="213">
        <v>-0.28487637655241427</v>
      </c>
      <c r="AK272" s="213">
        <v>0</v>
      </c>
      <c r="AL272" s="213">
        <v>29.594343688541237</v>
      </c>
      <c r="AM272" s="213">
        <v>0</v>
      </c>
      <c r="AN272" s="213">
        <v>15.495276499408014</v>
      </c>
      <c r="AO272" s="213">
        <v>11.829196038897669</v>
      </c>
      <c r="AP272" s="209">
        <f t="shared" si="5"/>
        <v>91.606807587324084</v>
      </c>
      <c r="AQ272" s="213">
        <v>0</v>
      </c>
      <c r="AR272" s="213">
        <v>0</v>
      </c>
    </row>
    <row r="273" spans="1:44">
      <c r="A273" s="211">
        <v>854</v>
      </c>
      <c r="B273" s="204" t="s">
        <v>268</v>
      </c>
      <c r="C273" s="212">
        <v>3253</v>
      </c>
      <c r="D273" s="213">
        <v>293.93913310790037</v>
      </c>
      <c r="E273" s="213">
        <v>-196.45004611128189</v>
      </c>
      <c r="F273" s="213">
        <v>-100.52013525976022</v>
      </c>
      <c r="G273" s="223">
        <v>-3.0310482631417153</v>
      </c>
      <c r="H273" s="213">
        <v>5.7629880110667075</v>
      </c>
      <c r="I273" s="213">
        <v>0</v>
      </c>
      <c r="J273" s="213">
        <v>0</v>
      </c>
      <c r="K273" s="213">
        <v>0</v>
      </c>
      <c r="L273" s="213">
        <v>0</v>
      </c>
      <c r="M273" s="213">
        <v>0</v>
      </c>
      <c r="N273" s="213">
        <v>0</v>
      </c>
      <c r="O273" s="213">
        <v>0</v>
      </c>
      <c r="P273" s="213">
        <v>0</v>
      </c>
      <c r="Q273" s="213">
        <v>0</v>
      </c>
      <c r="R273" s="213">
        <v>0</v>
      </c>
      <c r="S273" s="213">
        <v>0</v>
      </c>
      <c r="T273" s="213">
        <v>0</v>
      </c>
      <c r="U273" s="213">
        <v>0</v>
      </c>
      <c r="V273" s="213">
        <v>3.5640946818321551</v>
      </c>
      <c r="W273" s="213">
        <v>208.72425453427604</v>
      </c>
      <c r="X273" s="213">
        <v>0</v>
      </c>
      <c r="Y273" s="213">
        <v>0</v>
      </c>
      <c r="Z273" s="213">
        <v>0</v>
      </c>
      <c r="AA273" s="213">
        <v>0</v>
      </c>
      <c r="AB273" s="213">
        <v>0</v>
      </c>
      <c r="AC273" s="213">
        <v>0</v>
      </c>
      <c r="AD273" s="213">
        <v>0</v>
      </c>
      <c r="AE273" s="213">
        <v>0</v>
      </c>
      <c r="AF273" s="213">
        <v>0.786043652013526</v>
      </c>
      <c r="AG273" s="213">
        <v>26.576083615124499</v>
      </c>
      <c r="AH273" s="213">
        <v>0</v>
      </c>
      <c r="AI273" s="213">
        <v>0</v>
      </c>
      <c r="AJ273" s="213">
        <v>0</v>
      </c>
      <c r="AK273" s="213">
        <v>0</v>
      </c>
      <c r="AL273" s="213">
        <v>21.949584998462957</v>
      </c>
      <c r="AM273" s="213">
        <v>0</v>
      </c>
      <c r="AN273" s="213">
        <v>0</v>
      </c>
      <c r="AO273" s="213">
        <v>26.576083615124499</v>
      </c>
      <c r="AP273" s="209">
        <f t="shared" si="5"/>
        <v>75.101752228711959</v>
      </c>
      <c r="AQ273" s="213">
        <v>0</v>
      </c>
      <c r="AR273" s="213">
        <v>0</v>
      </c>
    </row>
    <row r="274" spans="1:44">
      <c r="A274" s="211">
        <v>857</v>
      </c>
      <c r="B274" s="204" t="s">
        <v>269</v>
      </c>
      <c r="C274" s="212">
        <v>2313</v>
      </c>
      <c r="D274" s="213">
        <v>357.05015131863382</v>
      </c>
      <c r="E274" s="213">
        <v>-196.45006485084306</v>
      </c>
      <c r="F274" s="213">
        <v>-100.52010376134889</v>
      </c>
      <c r="G274" s="223">
        <v>60.079982706441854</v>
      </c>
      <c r="H274" s="213">
        <v>4.0557717250324252</v>
      </c>
      <c r="I274" s="213">
        <v>0</v>
      </c>
      <c r="J274" s="213">
        <v>0</v>
      </c>
      <c r="K274" s="213">
        <v>0</v>
      </c>
      <c r="L274" s="213">
        <v>0</v>
      </c>
      <c r="M274" s="213">
        <v>0</v>
      </c>
      <c r="N274" s="213">
        <v>0</v>
      </c>
      <c r="O274" s="213">
        <v>0</v>
      </c>
      <c r="P274" s="213">
        <v>0</v>
      </c>
      <c r="Q274" s="213">
        <v>0</v>
      </c>
      <c r="R274" s="213">
        <v>0</v>
      </c>
      <c r="S274" s="213">
        <v>0</v>
      </c>
      <c r="T274" s="213">
        <v>0</v>
      </c>
      <c r="U274" s="213">
        <v>0</v>
      </c>
      <c r="V274" s="213">
        <v>3.5642023346303504</v>
      </c>
      <c r="W274" s="213">
        <v>276.67012537829658</v>
      </c>
      <c r="X274" s="213">
        <v>0</v>
      </c>
      <c r="Y274" s="213">
        <v>0</v>
      </c>
      <c r="Z274" s="213">
        <v>0</v>
      </c>
      <c r="AA274" s="213">
        <v>0</v>
      </c>
      <c r="AB274" s="213">
        <v>0</v>
      </c>
      <c r="AC274" s="213">
        <v>0</v>
      </c>
      <c r="AD274" s="213">
        <v>0</v>
      </c>
      <c r="AE274" s="213">
        <v>0</v>
      </c>
      <c r="AF274" s="213">
        <v>0.72978815391266749</v>
      </c>
      <c r="AG274" s="213">
        <v>0</v>
      </c>
      <c r="AH274" s="213">
        <v>0</v>
      </c>
      <c r="AI274" s="213">
        <v>0</v>
      </c>
      <c r="AJ274" s="213">
        <v>0</v>
      </c>
      <c r="AK274" s="213">
        <v>0</v>
      </c>
      <c r="AL274" s="213">
        <v>72.030263726761788</v>
      </c>
      <c r="AM274" s="213">
        <v>0</v>
      </c>
      <c r="AN274" s="213">
        <v>0</v>
      </c>
      <c r="AO274" s="213">
        <v>0</v>
      </c>
      <c r="AP274" s="209">
        <f t="shared" si="5"/>
        <v>72.030263726761788</v>
      </c>
      <c r="AQ274" s="213">
        <v>0</v>
      </c>
      <c r="AR274" s="213">
        <v>0</v>
      </c>
    </row>
    <row r="275" spans="1:44">
      <c r="A275" s="211">
        <v>858</v>
      </c>
      <c r="B275" s="204" t="s">
        <v>270</v>
      </c>
      <c r="C275" s="212">
        <v>41338</v>
      </c>
      <c r="D275" s="213">
        <v>231.53459286854709</v>
      </c>
      <c r="E275" s="213">
        <v>-196.44999758091828</v>
      </c>
      <c r="F275" s="213">
        <v>-100.52000580579612</v>
      </c>
      <c r="G275" s="223">
        <v>-65.435410518167302</v>
      </c>
      <c r="H275" s="213">
        <v>9.2498669505055879</v>
      </c>
      <c r="I275" s="213">
        <v>0</v>
      </c>
      <c r="J275" s="213">
        <v>0</v>
      </c>
      <c r="K275" s="213">
        <v>0</v>
      </c>
      <c r="L275" s="213">
        <v>0</v>
      </c>
      <c r="M275" s="213">
        <v>1.6440079345880303</v>
      </c>
      <c r="N275" s="213">
        <v>11.172625671295176</v>
      </c>
      <c r="O275" s="213">
        <v>0</v>
      </c>
      <c r="P275" s="213">
        <v>0</v>
      </c>
      <c r="Q275" s="213">
        <v>0</v>
      </c>
      <c r="R275" s="213">
        <v>0</v>
      </c>
      <c r="S275" s="213">
        <v>0</v>
      </c>
      <c r="T275" s="213">
        <v>0</v>
      </c>
      <c r="U275" s="213">
        <v>0</v>
      </c>
      <c r="V275" s="213">
        <v>3.5640089022207171</v>
      </c>
      <c r="W275" s="213">
        <v>131.75301175673715</v>
      </c>
      <c r="X275" s="213">
        <v>0</v>
      </c>
      <c r="Y275" s="213">
        <v>0</v>
      </c>
      <c r="Z275" s="213">
        <v>0</v>
      </c>
      <c r="AA275" s="213">
        <v>0</v>
      </c>
      <c r="AB275" s="213">
        <v>0</v>
      </c>
      <c r="AC275" s="213">
        <v>8.2397309981131155</v>
      </c>
      <c r="AD275" s="213">
        <v>0</v>
      </c>
      <c r="AE275" s="213">
        <v>0</v>
      </c>
      <c r="AF275" s="213">
        <v>1.4031641588852872</v>
      </c>
      <c r="AG275" s="213">
        <v>17.920750882964828</v>
      </c>
      <c r="AH275" s="213">
        <v>0</v>
      </c>
      <c r="AI275" s="213">
        <v>0</v>
      </c>
      <c r="AJ275" s="213">
        <v>0</v>
      </c>
      <c r="AK275" s="213">
        <v>0</v>
      </c>
      <c r="AL275" s="213">
        <v>26.485001693357201</v>
      </c>
      <c r="AM275" s="213">
        <v>0</v>
      </c>
      <c r="AN275" s="213">
        <v>10.150442691954135</v>
      </c>
      <c r="AO275" s="213">
        <v>9.951981227925879</v>
      </c>
      <c r="AP275" s="209">
        <f t="shared" si="5"/>
        <v>64.50817649620204</v>
      </c>
      <c r="AQ275" s="213">
        <v>0</v>
      </c>
      <c r="AR275" s="213">
        <v>0</v>
      </c>
    </row>
    <row r="276" spans="1:44">
      <c r="A276" s="211">
        <v>859</v>
      </c>
      <c r="B276" s="204" t="s">
        <v>271</v>
      </c>
      <c r="C276" s="212">
        <v>6525</v>
      </c>
      <c r="D276" s="213">
        <v>155.03770114942529</v>
      </c>
      <c r="E276" s="213">
        <v>-196.44996168582375</v>
      </c>
      <c r="F276" s="213">
        <v>-100.52</v>
      </c>
      <c r="G276" s="223">
        <v>-141.93226053639847</v>
      </c>
      <c r="H276" s="213">
        <v>8.1288888888888895</v>
      </c>
      <c r="I276" s="213">
        <v>0</v>
      </c>
      <c r="J276" s="213">
        <v>0</v>
      </c>
      <c r="K276" s="213">
        <v>0</v>
      </c>
      <c r="L276" s="213">
        <v>0</v>
      </c>
      <c r="M276" s="213">
        <v>5.4340229885057472</v>
      </c>
      <c r="N276" s="213">
        <v>0</v>
      </c>
      <c r="O276" s="213">
        <v>0</v>
      </c>
      <c r="P276" s="213">
        <v>0</v>
      </c>
      <c r="Q276" s="213">
        <v>0</v>
      </c>
      <c r="R276" s="213">
        <v>0</v>
      </c>
      <c r="S276" s="213">
        <v>0</v>
      </c>
      <c r="T276" s="213">
        <v>0</v>
      </c>
      <c r="U276" s="213">
        <v>0</v>
      </c>
      <c r="V276" s="213">
        <v>3.5639846743295021</v>
      </c>
      <c r="W276" s="213">
        <v>0</v>
      </c>
      <c r="X276" s="213">
        <v>0</v>
      </c>
      <c r="Y276" s="213">
        <v>0</v>
      </c>
      <c r="Z276" s="213">
        <v>0</v>
      </c>
      <c r="AA276" s="213">
        <v>0</v>
      </c>
      <c r="AB276" s="213">
        <v>0</v>
      </c>
      <c r="AC276" s="213">
        <v>0</v>
      </c>
      <c r="AD276" s="213">
        <v>0</v>
      </c>
      <c r="AE276" s="213">
        <v>0</v>
      </c>
      <c r="AF276" s="213">
        <v>1.9486590038314175</v>
      </c>
      <c r="AG276" s="213">
        <v>10.73655172413793</v>
      </c>
      <c r="AH276" s="213">
        <v>0</v>
      </c>
      <c r="AI276" s="213">
        <v>0</v>
      </c>
      <c r="AJ276" s="213">
        <v>0</v>
      </c>
      <c r="AK276" s="213">
        <v>0</v>
      </c>
      <c r="AL276" s="213">
        <v>87.543141762452109</v>
      </c>
      <c r="AM276" s="213">
        <v>0</v>
      </c>
      <c r="AN276" s="213">
        <v>29.230191570881225</v>
      </c>
      <c r="AO276" s="213">
        <v>8.4522605363984677</v>
      </c>
      <c r="AP276" s="209">
        <f t="shared" si="5"/>
        <v>135.96214559386971</v>
      </c>
      <c r="AQ276" s="213">
        <v>0</v>
      </c>
      <c r="AR276" s="213">
        <v>0</v>
      </c>
    </row>
    <row r="277" spans="1:44">
      <c r="A277" s="211">
        <v>886</v>
      </c>
      <c r="B277" s="204" t="s">
        <v>272</v>
      </c>
      <c r="C277" s="212">
        <v>12533</v>
      </c>
      <c r="D277" s="213">
        <v>318.4484161812814</v>
      </c>
      <c r="E277" s="213">
        <v>-196.4500119684034</v>
      </c>
      <c r="F277" s="213">
        <v>-100.51998723370302</v>
      </c>
      <c r="G277" s="223">
        <v>21.478416979174977</v>
      </c>
      <c r="H277" s="213">
        <v>7.4425117689300251</v>
      </c>
      <c r="I277" s="213">
        <v>0</v>
      </c>
      <c r="J277" s="213">
        <v>0</v>
      </c>
      <c r="K277" s="213">
        <v>0</v>
      </c>
      <c r="L277" s="213">
        <v>2.7046995930742841</v>
      </c>
      <c r="M277" s="213">
        <v>2.3576158940397351</v>
      </c>
      <c r="N277" s="213">
        <v>0</v>
      </c>
      <c r="O277" s="213">
        <v>0</v>
      </c>
      <c r="P277" s="213">
        <v>0</v>
      </c>
      <c r="Q277" s="213">
        <v>0</v>
      </c>
      <c r="R277" s="213">
        <v>0</v>
      </c>
      <c r="S277" s="213">
        <v>0</v>
      </c>
      <c r="T277" s="213">
        <v>0</v>
      </c>
      <c r="U277" s="213">
        <v>0</v>
      </c>
      <c r="V277" s="213">
        <v>3.5640309582701666</v>
      </c>
      <c r="W277" s="213">
        <v>152.43716588207133</v>
      </c>
      <c r="X277" s="213">
        <v>2.0934333359929784</v>
      </c>
      <c r="Y277" s="213">
        <v>0</v>
      </c>
      <c r="Z277" s="213">
        <v>0</v>
      </c>
      <c r="AA277" s="213">
        <v>0</v>
      </c>
      <c r="AB277" s="213">
        <v>0</v>
      </c>
      <c r="AC277" s="213">
        <v>0</v>
      </c>
      <c r="AD277" s="213">
        <v>0</v>
      </c>
      <c r="AE277" s="213">
        <v>0</v>
      </c>
      <c r="AF277" s="213">
        <v>1.2395276470118886</v>
      </c>
      <c r="AG277" s="213">
        <v>17.601771323705417</v>
      </c>
      <c r="AH277" s="213">
        <v>1.5602010691773718</v>
      </c>
      <c r="AI277" s="213">
        <v>0</v>
      </c>
      <c r="AJ277" s="213">
        <v>0</v>
      </c>
      <c r="AK277" s="213">
        <v>0</v>
      </c>
      <c r="AL277" s="213">
        <v>47.476262666560281</v>
      </c>
      <c r="AM277" s="213">
        <v>0</v>
      </c>
      <c r="AN277" s="213">
        <v>63.915503071890207</v>
      </c>
      <c r="AO277" s="213">
        <v>16.055692970557729</v>
      </c>
      <c r="AP277" s="209">
        <f t="shared" si="5"/>
        <v>146.609431101891</v>
      </c>
      <c r="AQ277" s="213">
        <v>0</v>
      </c>
      <c r="AR277" s="213">
        <v>0</v>
      </c>
    </row>
    <row r="278" spans="1:44">
      <c r="A278" s="211">
        <v>887</v>
      </c>
      <c r="B278" s="204" t="s">
        <v>273</v>
      </c>
      <c r="C278" s="212">
        <v>4568</v>
      </c>
      <c r="D278" s="213">
        <v>276.07552539404554</v>
      </c>
      <c r="E278" s="213">
        <v>-196.45008756567427</v>
      </c>
      <c r="F278" s="213">
        <v>-100.51992119089317</v>
      </c>
      <c r="G278" s="223">
        <v>-20.894483362521893</v>
      </c>
      <c r="H278" s="213">
        <v>6.1641856392294221</v>
      </c>
      <c r="I278" s="213">
        <v>0</v>
      </c>
      <c r="J278" s="213">
        <v>0</v>
      </c>
      <c r="K278" s="213">
        <v>0</v>
      </c>
      <c r="L278" s="213">
        <v>0</v>
      </c>
      <c r="M278" s="213">
        <v>0</v>
      </c>
      <c r="N278" s="213">
        <v>0</v>
      </c>
      <c r="O278" s="213">
        <v>0</v>
      </c>
      <c r="P278" s="213">
        <v>0</v>
      </c>
      <c r="Q278" s="213">
        <v>0</v>
      </c>
      <c r="R278" s="213">
        <v>0</v>
      </c>
      <c r="S278" s="213">
        <v>0</v>
      </c>
      <c r="T278" s="213">
        <v>0</v>
      </c>
      <c r="U278" s="213">
        <v>0</v>
      </c>
      <c r="V278" s="213">
        <v>3.5639229422066552</v>
      </c>
      <c r="W278" s="213">
        <v>217.7622591943958</v>
      </c>
      <c r="X278" s="213">
        <v>0</v>
      </c>
      <c r="Y278" s="213">
        <v>0</v>
      </c>
      <c r="Z278" s="213">
        <v>0</v>
      </c>
      <c r="AA278" s="213">
        <v>0</v>
      </c>
      <c r="AB278" s="213">
        <v>0</v>
      </c>
      <c r="AC278" s="213">
        <v>0</v>
      </c>
      <c r="AD278" s="213">
        <v>0</v>
      </c>
      <c r="AE278" s="213">
        <v>0</v>
      </c>
      <c r="AF278" s="213">
        <v>0.98686514886164622</v>
      </c>
      <c r="AG278" s="213">
        <v>13.378502626970228</v>
      </c>
      <c r="AH278" s="213">
        <v>0</v>
      </c>
      <c r="AI278" s="213">
        <v>0</v>
      </c>
      <c r="AJ278" s="213">
        <v>0</v>
      </c>
      <c r="AK278" s="213">
        <v>0</v>
      </c>
      <c r="AL278" s="213">
        <v>20.841287215411558</v>
      </c>
      <c r="AM278" s="213">
        <v>0</v>
      </c>
      <c r="AN278" s="213">
        <v>0</v>
      </c>
      <c r="AO278" s="213">
        <v>13.378502626970228</v>
      </c>
      <c r="AP278" s="209">
        <f t="shared" si="5"/>
        <v>47.598292469352018</v>
      </c>
      <c r="AQ278" s="213">
        <v>0</v>
      </c>
      <c r="AR278" s="213">
        <v>0</v>
      </c>
    </row>
    <row r="279" spans="1:44">
      <c r="A279" s="211">
        <v>889</v>
      </c>
      <c r="B279" s="204" t="s">
        <v>274</v>
      </c>
      <c r="C279" s="212">
        <v>2491</v>
      </c>
      <c r="D279" s="213">
        <v>566.70533922119625</v>
      </c>
      <c r="E279" s="213">
        <v>-196.45002007226014</v>
      </c>
      <c r="F279" s="213">
        <v>-100.51987153753512</v>
      </c>
      <c r="G279" s="223">
        <v>269.73544761140107</v>
      </c>
      <c r="H279" s="213">
        <v>6.5861099959855478</v>
      </c>
      <c r="I279" s="213">
        <v>0</v>
      </c>
      <c r="J279" s="213">
        <v>0</v>
      </c>
      <c r="K279" s="213">
        <v>0</v>
      </c>
      <c r="L279" s="213">
        <v>0</v>
      </c>
      <c r="M279" s="213">
        <v>0</v>
      </c>
      <c r="N279" s="213">
        <v>0</v>
      </c>
      <c r="O279" s="213">
        <v>0</v>
      </c>
      <c r="P279" s="213">
        <v>0</v>
      </c>
      <c r="Q279" s="213">
        <v>0</v>
      </c>
      <c r="R279" s="213">
        <v>0</v>
      </c>
      <c r="S279" s="213">
        <v>0</v>
      </c>
      <c r="T279" s="213">
        <v>0</v>
      </c>
      <c r="U279" s="213">
        <v>0</v>
      </c>
      <c r="V279" s="213">
        <v>3.5640305098354075</v>
      </c>
      <c r="W279" s="213">
        <v>277.50742673625052</v>
      </c>
      <c r="X279" s="213">
        <v>0</v>
      </c>
      <c r="Y279" s="213">
        <v>0</v>
      </c>
      <c r="Z279" s="213">
        <v>0</v>
      </c>
      <c r="AA279" s="213">
        <v>0</v>
      </c>
      <c r="AB279" s="213">
        <v>0</v>
      </c>
      <c r="AC279" s="213">
        <v>0</v>
      </c>
      <c r="AD279" s="213">
        <v>0</v>
      </c>
      <c r="AE279" s="213">
        <v>0</v>
      </c>
      <c r="AF279" s="213">
        <v>1.1501405058209555</v>
      </c>
      <c r="AG279" s="213">
        <v>63.427940586109997</v>
      </c>
      <c r="AH279" s="213">
        <v>0</v>
      </c>
      <c r="AI279" s="213">
        <v>0</v>
      </c>
      <c r="AJ279" s="213">
        <v>0</v>
      </c>
      <c r="AK279" s="213">
        <v>0</v>
      </c>
      <c r="AL279" s="213">
        <v>105.10196708149337</v>
      </c>
      <c r="AM279" s="213">
        <v>0</v>
      </c>
      <c r="AN279" s="213">
        <v>45.939783219590524</v>
      </c>
      <c r="AO279" s="213">
        <v>63.427940586109997</v>
      </c>
      <c r="AP279" s="209">
        <f t="shared" si="5"/>
        <v>277.89763147330393</v>
      </c>
      <c r="AQ279" s="213">
        <v>0</v>
      </c>
      <c r="AR279" s="213">
        <v>0</v>
      </c>
    </row>
    <row r="280" spans="1:44">
      <c r="A280" s="211">
        <v>890</v>
      </c>
      <c r="B280" s="204" t="s">
        <v>275</v>
      </c>
      <c r="C280" s="212">
        <v>1139</v>
      </c>
      <c r="D280" s="213">
        <v>587.00526777875325</v>
      </c>
      <c r="E280" s="213">
        <v>-196.45039508340651</v>
      </c>
      <c r="F280" s="213">
        <v>-100.51975417032484</v>
      </c>
      <c r="G280" s="223">
        <v>290.03511852502197</v>
      </c>
      <c r="H280" s="213">
        <v>17.929762949956103</v>
      </c>
      <c r="I280" s="213">
        <v>0</v>
      </c>
      <c r="J280" s="213">
        <v>0</v>
      </c>
      <c r="K280" s="213">
        <v>0</v>
      </c>
      <c r="L280" s="213">
        <v>0</v>
      </c>
      <c r="M280" s="213">
        <v>0</v>
      </c>
      <c r="N280" s="213">
        <v>14.985074626865671</v>
      </c>
      <c r="O280" s="213">
        <v>0</v>
      </c>
      <c r="P280" s="213">
        <v>0</v>
      </c>
      <c r="Q280" s="213">
        <v>0</v>
      </c>
      <c r="R280" s="213">
        <v>0</v>
      </c>
      <c r="S280" s="213">
        <v>0</v>
      </c>
      <c r="T280" s="213">
        <v>0</v>
      </c>
      <c r="U280" s="213">
        <v>0</v>
      </c>
      <c r="V280" s="213">
        <v>3.5636523266022828</v>
      </c>
      <c r="W280" s="213">
        <v>516.50834064969274</v>
      </c>
      <c r="X280" s="213">
        <v>12.062335381913959</v>
      </c>
      <c r="Y280" s="213">
        <v>0</v>
      </c>
      <c r="Z280" s="213">
        <v>0</v>
      </c>
      <c r="AA280" s="213">
        <v>0</v>
      </c>
      <c r="AB280" s="213">
        <v>0</v>
      </c>
      <c r="AC280" s="213">
        <v>0</v>
      </c>
      <c r="AD280" s="213">
        <v>0</v>
      </c>
      <c r="AE280" s="213">
        <v>0</v>
      </c>
      <c r="AF280" s="213">
        <v>1.0597014925373134</v>
      </c>
      <c r="AG280" s="213">
        <v>0</v>
      </c>
      <c r="AH280" s="213">
        <v>0</v>
      </c>
      <c r="AI280" s="213">
        <v>0</v>
      </c>
      <c r="AJ280" s="213">
        <v>0</v>
      </c>
      <c r="AK280" s="213">
        <v>0</v>
      </c>
      <c r="AL280" s="213">
        <v>20.89640035118525</v>
      </c>
      <c r="AM280" s="213">
        <v>0</v>
      </c>
      <c r="AN280" s="213">
        <v>0</v>
      </c>
      <c r="AO280" s="213">
        <v>0</v>
      </c>
      <c r="AP280" s="209">
        <f t="shared" si="5"/>
        <v>20.89640035118525</v>
      </c>
      <c r="AQ280" s="213">
        <v>0</v>
      </c>
      <c r="AR280" s="213">
        <v>0</v>
      </c>
    </row>
    <row r="281" spans="1:44">
      <c r="A281" s="211">
        <v>892</v>
      </c>
      <c r="B281" s="204" t="s">
        <v>276</v>
      </c>
      <c r="C281" s="212">
        <v>3615</v>
      </c>
      <c r="D281" s="213">
        <v>155.45200553250345</v>
      </c>
      <c r="E281" s="213">
        <v>-196.45006915629321</v>
      </c>
      <c r="F281" s="213">
        <v>-100.52005532503458</v>
      </c>
      <c r="G281" s="223">
        <v>-141.51811894882434</v>
      </c>
      <c r="H281" s="213">
        <v>5.1612724757952977</v>
      </c>
      <c r="I281" s="213">
        <v>0</v>
      </c>
      <c r="J281" s="213">
        <v>0</v>
      </c>
      <c r="K281" s="213">
        <v>0</v>
      </c>
      <c r="L281" s="213">
        <v>0</v>
      </c>
      <c r="M281" s="213">
        <v>0</v>
      </c>
      <c r="N281" s="213">
        <v>0</v>
      </c>
      <c r="O281" s="213">
        <v>0</v>
      </c>
      <c r="P281" s="213">
        <v>0</v>
      </c>
      <c r="Q281" s="213">
        <v>0</v>
      </c>
      <c r="R281" s="213">
        <v>0</v>
      </c>
      <c r="S281" s="213">
        <v>0</v>
      </c>
      <c r="T281" s="213">
        <v>0</v>
      </c>
      <c r="U281" s="213">
        <v>0</v>
      </c>
      <c r="V281" s="213">
        <v>3.5640387275242049</v>
      </c>
      <c r="W281" s="213">
        <v>0</v>
      </c>
      <c r="X281" s="213">
        <v>0</v>
      </c>
      <c r="Y281" s="213">
        <v>0</v>
      </c>
      <c r="Z281" s="213">
        <v>0</v>
      </c>
      <c r="AA281" s="213">
        <v>0</v>
      </c>
      <c r="AB281" s="213">
        <v>0</v>
      </c>
      <c r="AC281" s="213">
        <v>0</v>
      </c>
      <c r="AD281" s="213">
        <v>0</v>
      </c>
      <c r="AE281" s="213">
        <v>0</v>
      </c>
      <c r="AF281" s="213">
        <v>1.544121715076072</v>
      </c>
      <c r="AG281" s="213">
        <v>26.801106500691564</v>
      </c>
      <c r="AH281" s="213">
        <v>0</v>
      </c>
      <c r="AI281" s="213">
        <v>0</v>
      </c>
      <c r="AJ281" s="213">
        <v>0</v>
      </c>
      <c r="AK281" s="213">
        <v>0</v>
      </c>
      <c r="AL281" s="213">
        <v>98.758506224066394</v>
      </c>
      <c r="AM281" s="213">
        <v>0</v>
      </c>
      <c r="AN281" s="213">
        <v>10.551867219917012</v>
      </c>
      <c r="AO281" s="213">
        <v>9.0710926694329181</v>
      </c>
      <c r="AP281" s="209">
        <f t="shared" si="5"/>
        <v>145.18257261410787</v>
      </c>
      <c r="AQ281" s="213">
        <v>0</v>
      </c>
      <c r="AR281" s="213">
        <v>0</v>
      </c>
    </row>
    <row r="282" spans="1:44">
      <c r="A282" s="211">
        <v>893</v>
      </c>
      <c r="B282" s="204" t="s">
        <v>277</v>
      </c>
      <c r="C282" s="212">
        <v>7500</v>
      </c>
      <c r="D282" s="213">
        <v>316.24866666666668</v>
      </c>
      <c r="E282" s="213">
        <v>-196.45</v>
      </c>
      <c r="F282" s="213">
        <v>-100.52</v>
      </c>
      <c r="G282" s="223">
        <v>19.278666666666666</v>
      </c>
      <c r="H282" s="213">
        <v>7.502933333333333</v>
      </c>
      <c r="I282" s="213">
        <v>0</v>
      </c>
      <c r="J282" s="213">
        <v>0</v>
      </c>
      <c r="K282" s="213">
        <v>0</v>
      </c>
      <c r="L282" s="213">
        <v>0</v>
      </c>
      <c r="M282" s="213">
        <v>0</v>
      </c>
      <c r="N282" s="213">
        <v>31.363066666666668</v>
      </c>
      <c r="O282" s="213">
        <v>0</v>
      </c>
      <c r="P282" s="213">
        <v>0</v>
      </c>
      <c r="Q282" s="213">
        <v>0</v>
      </c>
      <c r="R282" s="213">
        <v>0</v>
      </c>
      <c r="S282" s="213">
        <v>0</v>
      </c>
      <c r="T282" s="213">
        <v>0</v>
      </c>
      <c r="U282" s="213">
        <v>0</v>
      </c>
      <c r="V282" s="213">
        <v>3.5640000000000001</v>
      </c>
      <c r="W282" s="213">
        <v>153.51013333333333</v>
      </c>
      <c r="X282" s="213">
        <v>0</v>
      </c>
      <c r="Y282" s="213">
        <v>0</v>
      </c>
      <c r="Z282" s="213">
        <v>0</v>
      </c>
      <c r="AA282" s="213">
        <v>0</v>
      </c>
      <c r="AB282" s="213">
        <v>0</v>
      </c>
      <c r="AC282" s="213">
        <v>0</v>
      </c>
      <c r="AD282" s="213">
        <v>0</v>
      </c>
      <c r="AE282" s="213">
        <v>0</v>
      </c>
      <c r="AF282" s="213">
        <v>1.3781333333333334</v>
      </c>
      <c r="AG282" s="213">
        <v>43.723066666666668</v>
      </c>
      <c r="AH282" s="213">
        <v>0</v>
      </c>
      <c r="AI282" s="213">
        <v>0</v>
      </c>
      <c r="AJ282" s="213">
        <v>0</v>
      </c>
      <c r="AK282" s="213">
        <v>0</v>
      </c>
      <c r="AL282" s="213">
        <v>12.693733333333334</v>
      </c>
      <c r="AM282" s="213">
        <v>0</v>
      </c>
      <c r="AN282" s="213">
        <v>30.516266666666667</v>
      </c>
      <c r="AO282" s="213">
        <v>31.997333333333334</v>
      </c>
      <c r="AP282" s="209">
        <f t="shared" si="5"/>
        <v>118.93039999999999</v>
      </c>
      <c r="AQ282" s="213">
        <v>0</v>
      </c>
      <c r="AR282" s="213">
        <v>0</v>
      </c>
    </row>
    <row r="283" spans="1:44">
      <c r="A283" s="211">
        <v>895</v>
      </c>
      <c r="B283" s="204" t="s">
        <v>278</v>
      </c>
      <c r="C283" s="212">
        <v>14938</v>
      </c>
      <c r="D283" s="213">
        <v>201.93171776676931</v>
      </c>
      <c r="E283" s="213">
        <v>-196.44999330566341</v>
      </c>
      <c r="F283" s="213">
        <v>-100.52001606640782</v>
      </c>
      <c r="G283" s="223">
        <v>-95.038291605301922</v>
      </c>
      <c r="H283" s="213">
        <v>6.5220913107511045</v>
      </c>
      <c r="I283" s="213">
        <v>0</v>
      </c>
      <c r="J283" s="213">
        <v>0</v>
      </c>
      <c r="K283" s="213">
        <v>0</v>
      </c>
      <c r="L283" s="213">
        <v>0.75639309144463784</v>
      </c>
      <c r="M283" s="213">
        <v>1.9780425759807203</v>
      </c>
      <c r="N283" s="213">
        <v>0</v>
      </c>
      <c r="O283" s="213">
        <v>0</v>
      </c>
      <c r="P283" s="213">
        <v>0</v>
      </c>
      <c r="Q283" s="213">
        <v>0</v>
      </c>
      <c r="R283" s="213">
        <v>0</v>
      </c>
      <c r="S283" s="213">
        <v>0</v>
      </c>
      <c r="T283" s="213">
        <v>0</v>
      </c>
      <c r="U283" s="213">
        <v>0</v>
      </c>
      <c r="V283" s="213">
        <v>3.5639978578122906</v>
      </c>
      <c r="W283" s="213">
        <v>101.11487481590575</v>
      </c>
      <c r="X283" s="213">
        <v>0</v>
      </c>
      <c r="Y283" s="213">
        <v>0</v>
      </c>
      <c r="Z283" s="213">
        <v>0</v>
      </c>
      <c r="AA283" s="213">
        <v>0</v>
      </c>
      <c r="AB283" s="213">
        <v>0</v>
      </c>
      <c r="AC283" s="213">
        <v>6.0230954612397909</v>
      </c>
      <c r="AD283" s="213">
        <v>0</v>
      </c>
      <c r="AE283" s="213">
        <v>0</v>
      </c>
      <c r="AF283" s="213">
        <v>1.0751104565537555</v>
      </c>
      <c r="AG283" s="213">
        <v>24.84596331503548</v>
      </c>
      <c r="AH283" s="213">
        <v>0</v>
      </c>
      <c r="AI283" s="213">
        <v>0</v>
      </c>
      <c r="AJ283" s="213">
        <v>0</v>
      </c>
      <c r="AK283" s="213">
        <v>0</v>
      </c>
      <c r="AL283" s="213">
        <v>50.985808006426566</v>
      </c>
      <c r="AM283" s="213">
        <v>0</v>
      </c>
      <c r="AN283" s="213">
        <v>7.6607310215557636</v>
      </c>
      <c r="AO283" s="213">
        <v>-2.5943901459365377</v>
      </c>
      <c r="AP283" s="209">
        <f t="shared" si="5"/>
        <v>80.898112197081261</v>
      </c>
      <c r="AQ283" s="213">
        <v>0</v>
      </c>
      <c r="AR283" s="213">
        <v>0</v>
      </c>
    </row>
    <row r="284" spans="1:44">
      <c r="A284" s="211">
        <v>905</v>
      </c>
      <c r="B284" s="204" t="s">
        <v>279</v>
      </c>
      <c r="C284" s="212">
        <v>68956</v>
      </c>
      <c r="D284" s="213">
        <v>794.68941063866816</v>
      </c>
      <c r="E284" s="213">
        <v>-196.44999709959976</v>
      </c>
      <c r="F284" s="213">
        <v>-100.51999825975984</v>
      </c>
      <c r="G284" s="223">
        <v>497.71941527930852</v>
      </c>
      <c r="H284" s="213">
        <v>11.306702824989848</v>
      </c>
      <c r="I284" s="213">
        <v>83.407375717849064</v>
      </c>
      <c r="J284" s="213">
        <v>267.08337200533674</v>
      </c>
      <c r="K284" s="213">
        <v>39.465311212947384</v>
      </c>
      <c r="L284" s="213">
        <v>1.3109084053599396</v>
      </c>
      <c r="M284" s="213">
        <v>1.2855008991240791</v>
      </c>
      <c r="N284" s="213">
        <v>18.203028017866465</v>
      </c>
      <c r="O284" s="213">
        <v>1.1671790707117582</v>
      </c>
      <c r="P284" s="213">
        <v>0</v>
      </c>
      <c r="Q284" s="213">
        <v>0</v>
      </c>
      <c r="R284" s="213">
        <v>0</v>
      </c>
      <c r="S284" s="213">
        <v>0</v>
      </c>
      <c r="T284" s="213">
        <v>33.131214107546839</v>
      </c>
      <c r="U284" s="213">
        <v>0</v>
      </c>
      <c r="V284" s="213">
        <v>3.5639973316317652</v>
      </c>
      <c r="W284" s="213">
        <v>124.41198735425489</v>
      </c>
      <c r="X284" s="213">
        <v>6.8429433261790127</v>
      </c>
      <c r="Y284" s="213">
        <v>0</v>
      </c>
      <c r="Z284" s="213">
        <v>0</v>
      </c>
      <c r="AA284" s="213">
        <v>0</v>
      </c>
      <c r="AB284" s="213">
        <v>0</v>
      </c>
      <c r="AC284" s="213">
        <v>10.764560009281281</v>
      </c>
      <c r="AD284" s="213">
        <v>5.8879575381402631</v>
      </c>
      <c r="AE284" s="213">
        <v>0</v>
      </c>
      <c r="AF284" s="213">
        <v>1.6116074018214515</v>
      </c>
      <c r="AG284" s="213">
        <v>39.038676837403564</v>
      </c>
      <c r="AH284" s="213">
        <v>0</v>
      </c>
      <c r="AI284" s="213">
        <v>27.739732583096469</v>
      </c>
      <c r="AJ284" s="213">
        <v>-0.59339288821857417</v>
      </c>
      <c r="AK284" s="213">
        <v>0.17013747897209816</v>
      </c>
      <c r="AL284" s="213">
        <v>49.012631243111549</v>
      </c>
      <c r="AM284" s="213">
        <v>0</v>
      </c>
      <c r="AN284" s="213">
        <v>24.340129937931433</v>
      </c>
      <c r="AO284" s="213">
        <v>26.695893033238587</v>
      </c>
      <c r="AP284" s="209">
        <f t="shared" si="5"/>
        <v>166.4038082255351</v>
      </c>
      <c r="AQ284" s="213">
        <v>0</v>
      </c>
      <c r="AR284" s="213">
        <v>18.841957190092234</v>
      </c>
    </row>
    <row r="285" spans="1:44">
      <c r="A285" s="211">
        <v>908</v>
      </c>
      <c r="B285" s="204" t="s">
        <v>280</v>
      </c>
      <c r="C285" s="212">
        <v>20694</v>
      </c>
      <c r="D285" s="213">
        <v>380.37088044843915</v>
      </c>
      <c r="E285" s="213">
        <v>-196.44998550304436</v>
      </c>
      <c r="F285" s="213">
        <v>-100.52000579878225</v>
      </c>
      <c r="G285" s="223">
        <v>83.400889146612542</v>
      </c>
      <c r="H285" s="213">
        <v>6.8069971972552432</v>
      </c>
      <c r="I285" s="213">
        <v>0</v>
      </c>
      <c r="J285" s="213">
        <v>0</v>
      </c>
      <c r="K285" s="213">
        <v>0</v>
      </c>
      <c r="L285" s="213">
        <v>0</v>
      </c>
      <c r="M285" s="213">
        <v>2.8556586450178796</v>
      </c>
      <c r="N285" s="213">
        <v>61.001594665120322</v>
      </c>
      <c r="O285" s="213">
        <v>0.44186720788634387</v>
      </c>
      <c r="P285" s="213">
        <v>0</v>
      </c>
      <c r="Q285" s="213">
        <v>0</v>
      </c>
      <c r="R285" s="213">
        <v>0</v>
      </c>
      <c r="S285" s="213">
        <v>0</v>
      </c>
      <c r="T285" s="213">
        <v>0</v>
      </c>
      <c r="U285" s="213">
        <v>0</v>
      </c>
      <c r="V285" s="213">
        <v>3.5639798975548467</v>
      </c>
      <c r="W285" s="213">
        <v>148.32405528172418</v>
      </c>
      <c r="X285" s="213">
        <v>8.4682516671498984</v>
      </c>
      <c r="Y285" s="213">
        <v>0</v>
      </c>
      <c r="Z285" s="213">
        <v>0</v>
      </c>
      <c r="AA285" s="213">
        <v>0</v>
      </c>
      <c r="AB285" s="213">
        <v>0</v>
      </c>
      <c r="AC285" s="213">
        <v>0</v>
      </c>
      <c r="AD285" s="213">
        <v>0</v>
      </c>
      <c r="AE285" s="213">
        <v>0</v>
      </c>
      <c r="AF285" s="213">
        <v>1.2236397023291776</v>
      </c>
      <c r="AG285" s="213">
        <v>24.273654199284817</v>
      </c>
      <c r="AH285" s="213">
        <v>0</v>
      </c>
      <c r="AI285" s="213">
        <v>0</v>
      </c>
      <c r="AJ285" s="213">
        <v>0</v>
      </c>
      <c r="AK285" s="213">
        <v>0</v>
      </c>
      <c r="AL285" s="213">
        <v>31.053542089494538</v>
      </c>
      <c r="AM285" s="213">
        <v>0</v>
      </c>
      <c r="AN285" s="213">
        <v>20.276360297670823</v>
      </c>
      <c r="AO285" s="213">
        <v>21.608582197738475</v>
      </c>
      <c r="AP285" s="209">
        <f t="shared" si="5"/>
        <v>97.212138784188653</v>
      </c>
      <c r="AQ285" s="213">
        <v>6.5158500048323189</v>
      </c>
      <c r="AR285" s="213">
        <v>43.956847395380301</v>
      </c>
    </row>
    <row r="286" spans="1:44">
      <c r="A286" s="211">
        <v>915</v>
      </c>
      <c r="B286" s="204" t="s">
        <v>281</v>
      </c>
      <c r="C286" s="212">
        <v>19727</v>
      </c>
      <c r="D286" s="213">
        <v>227.53490140416687</v>
      </c>
      <c r="E286" s="213">
        <v>-196.44999239620824</v>
      </c>
      <c r="F286" s="213">
        <v>-100.5199979723222</v>
      </c>
      <c r="G286" s="223">
        <v>-69.435088964363558</v>
      </c>
      <c r="H286" s="213">
        <v>16.994880113549957</v>
      </c>
      <c r="I286" s="213">
        <v>0</v>
      </c>
      <c r="J286" s="213">
        <v>0</v>
      </c>
      <c r="K286" s="213">
        <v>0</v>
      </c>
      <c r="L286" s="213">
        <v>0</v>
      </c>
      <c r="M286" s="213">
        <v>0</v>
      </c>
      <c r="N286" s="213">
        <v>29.915699295381962</v>
      </c>
      <c r="O286" s="213">
        <v>0.84554164343285854</v>
      </c>
      <c r="P286" s="213">
        <v>0</v>
      </c>
      <c r="Q286" s="213">
        <v>0</v>
      </c>
      <c r="R286" s="213">
        <v>0</v>
      </c>
      <c r="S286" s="213">
        <v>0</v>
      </c>
      <c r="T286" s="213">
        <v>0</v>
      </c>
      <c r="U286" s="213">
        <v>0</v>
      </c>
      <c r="V286" s="213">
        <v>3.5639985806255385</v>
      </c>
      <c r="W286" s="213">
        <v>0</v>
      </c>
      <c r="X286" s="213">
        <v>0</v>
      </c>
      <c r="Y286" s="213">
        <v>0</v>
      </c>
      <c r="Z286" s="213">
        <v>0</v>
      </c>
      <c r="AA286" s="213">
        <v>0</v>
      </c>
      <c r="AB286" s="213">
        <v>0</v>
      </c>
      <c r="AC286" s="213">
        <v>8.4703198661732646</v>
      </c>
      <c r="AD286" s="213">
        <v>0</v>
      </c>
      <c r="AE286" s="213">
        <v>0</v>
      </c>
      <c r="AF286" s="213">
        <v>1.016272114361028</v>
      </c>
      <c r="AG286" s="213">
        <v>32.641658640442031</v>
      </c>
      <c r="AH286" s="213">
        <v>0</v>
      </c>
      <c r="AI286" s="213">
        <v>4.0362954326557512</v>
      </c>
      <c r="AJ286" s="213">
        <v>3.8120849596999036</v>
      </c>
      <c r="AK286" s="213">
        <v>0</v>
      </c>
      <c r="AL286" s="213">
        <v>57.912455010898768</v>
      </c>
      <c r="AM286" s="213">
        <v>0</v>
      </c>
      <c r="AN286" s="213">
        <v>11.601966847467937</v>
      </c>
      <c r="AO286" s="213">
        <v>26.521366654838545</v>
      </c>
      <c r="AP286" s="209">
        <f t="shared" si="5"/>
        <v>136.52582754600292</v>
      </c>
      <c r="AQ286" s="213">
        <v>0</v>
      </c>
      <c r="AR286" s="213">
        <v>30.202362244639328</v>
      </c>
    </row>
    <row r="287" spans="1:44">
      <c r="A287" s="211">
        <v>918</v>
      </c>
      <c r="B287" s="204" t="s">
        <v>282</v>
      </c>
      <c r="C287" s="212">
        <v>2245</v>
      </c>
      <c r="D287" s="213">
        <v>61.056124721603567</v>
      </c>
      <c r="E287" s="213">
        <v>-196.44988864142539</v>
      </c>
      <c r="F287" s="213">
        <v>-100.51982182628062</v>
      </c>
      <c r="G287" s="223">
        <v>-235.91358574610246</v>
      </c>
      <c r="H287" s="213">
        <v>4.0004454342984408</v>
      </c>
      <c r="I287" s="213">
        <v>0</v>
      </c>
      <c r="J287" s="213">
        <v>0</v>
      </c>
      <c r="K287" s="213">
        <v>0</v>
      </c>
      <c r="L287" s="213">
        <v>0</v>
      </c>
      <c r="M287" s="213">
        <v>0</v>
      </c>
      <c r="N287" s="213">
        <v>0</v>
      </c>
      <c r="O287" s="213">
        <v>0</v>
      </c>
      <c r="P287" s="213">
        <v>0</v>
      </c>
      <c r="Q287" s="213">
        <v>0</v>
      </c>
      <c r="R287" s="213">
        <v>0</v>
      </c>
      <c r="S287" s="213">
        <v>0</v>
      </c>
      <c r="T287" s="213">
        <v>0</v>
      </c>
      <c r="U287" s="213">
        <v>0</v>
      </c>
      <c r="V287" s="213">
        <v>3.5639198218262806</v>
      </c>
      <c r="W287" s="213">
        <v>0</v>
      </c>
      <c r="X287" s="213">
        <v>0</v>
      </c>
      <c r="Y287" s="213">
        <v>0</v>
      </c>
      <c r="Z287" s="213">
        <v>0</v>
      </c>
      <c r="AA287" s="213">
        <v>0</v>
      </c>
      <c r="AB287" s="213">
        <v>0</v>
      </c>
      <c r="AC287" s="213">
        <v>0</v>
      </c>
      <c r="AD287" s="213">
        <v>0</v>
      </c>
      <c r="AE287" s="213">
        <v>0</v>
      </c>
      <c r="AF287" s="213">
        <v>1.0614699331848552</v>
      </c>
      <c r="AG287" s="213">
        <v>25.893986636971047</v>
      </c>
      <c r="AH287" s="213">
        <v>0</v>
      </c>
      <c r="AI287" s="213">
        <v>0</v>
      </c>
      <c r="AJ287" s="213">
        <v>0</v>
      </c>
      <c r="AK287" s="213">
        <v>0</v>
      </c>
      <c r="AL287" s="213">
        <v>10.601781737193765</v>
      </c>
      <c r="AM287" s="213">
        <v>0</v>
      </c>
      <c r="AN287" s="213">
        <v>0</v>
      </c>
      <c r="AO287" s="213">
        <v>15.934521158129176</v>
      </c>
      <c r="AP287" s="209">
        <f t="shared" si="5"/>
        <v>52.430289532293983</v>
      </c>
      <c r="AQ287" s="213">
        <v>0</v>
      </c>
      <c r="AR287" s="213">
        <v>0</v>
      </c>
    </row>
    <row r="288" spans="1:44">
      <c r="A288" s="211">
        <v>921</v>
      </c>
      <c r="B288" s="204" t="s">
        <v>283</v>
      </c>
      <c r="C288" s="212">
        <v>1895</v>
      </c>
      <c r="D288" s="213">
        <v>493.65646437994724</v>
      </c>
      <c r="E288" s="213">
        <v>-196.45013192612137</v>
      </c>
      <c r="F288" s="213">
        <v>-100.5197889182058</v>
      </c>
      <c r="G288" s="223">
        <v>196.68654353562005</v>
      </c>
      <c r="H288" s="213">
        <v>4.9424802110817945</v>
      </c>
      <c r="I288" s="213">
        <v>0</v>
      </c>
      <c r="J288" s="213">
        <v>0</v>
      </c>
      <c r="K288" s="213">
        <v>0</v>
      </c>
      <c r="L288" s="213">
        <v>0</v>
      </c>
      <c r="M288" s="213">
        <v>0</v>
      </c>
      <c r="N288" s="213">
        <v>0</v>
      </c>
      <c r="O288" s="213">
        <v>0</v>
      </c>
      <c r="P288" s="213">
        <v>0</v>
      </c>
      <c r="Q288" s="213">
        <v>0</v>
      </c>
      <c r="R288" s="213">
        <v>0</v>
      </c>
      <c r="S288" s="213">
        <v>0</v>
      </c>
      <c r="T288" s="213">
        <v>0</v>
      </c>
      <c r="U288" s="213">
        <v>0</v>
      </c>
      <c r="V288" s="213">
        <v>3.5641160949868076</v>
      </c>
      <c r="W288" s="213">
        <v>372.81160949868075</v>
      </c>
      <c r="X288" s="213">
        <v>0</v>
      </c>
      <c r="Y288" s="213">
        <v>0</v>
      </c>
      <c r="Z288" s="213">
        <v>0</v>
      </c>
      <c r="AA288" s="213">
        <v>0</v>
      </c>
      <c r="AB288" s="213">
        <v>0</v>
      </c>
      <c r="AC288" s="213">
        <v>0</v>
      </c>
      <c r="AD288" s="213">
        <v>0</v>
      </c>
      <c r="AE288" s="213">
        <v>0</v>
      </c>
      <c r="AF288" s="213">
        <v>0.79683377308707126</v>
      </c>
      <c r="AG288" s="213">
        <v>18.091292875989446</v>
      </c>
      <c r="AH288" s="213">
        <v>0</v>
      </c>
      <c r="AI288" s="213">
        <v>0</v>
      </c>
      <c r="AJ288" s="213">
        <v>0</v>
      </c>
      <c r="AK288" s="213">
        <v>0</v>
      </c>
      <c r="AL288" s="213">
        <v>75.35883905013192</v>
      </c>
      <c r="AM288" s="213">
        <v>0</v>
      </c>
      <c r="AN288" s="213">
        <v>0</v>
      </c>
      <c r="AO288" s="213">
        <v>18.091292875989446</v>
      </c>
      <c r="AP288" s="209">
        <f t="shared" si="5"/>
        <v>111.54142480211081</v>
      </c>
      <c r="AQ288" s="213">
        <v>0</v>
      </c>
      <c r="AR288" s="213">
        <v>0</v>
      </c>
    </row>
    <row r="289" spans="1:44">
      <c r="A289" s="211">
        <v>922</v>
      </c>
      <c r="B289" s="204" t="s">
        <v>284</v>
      </c>
      <c r="C289" s="212">
        <v>4469</v>
      </c>
      <c r="D289" s="213">
        <v>58.472588946072946</v>
      </c>
      <c r="E289" s="213">
        <v>-196.44998881181473</v>
      </c>
      <c r="F289" s="213">
        <v>-100.52002685164466</v>
      </c>
      <c r="G289" s="223">
        <v>-238.49742671738645</v>
      </c>
      <c r="H289" s="213">
        <v>13.729022152606847</v>
      </c>
      <c r="I289" s="213">
        <v>0</v>
      </c>
      <c r="J289" s="213">
        <v>0</v>
      </c>
      <c r="K289" s="213">
        <v>0</v>
      </c>
      <c r="L289" s="213">
        <v>2.528306108749161</v>
      </c>
      <c r="M289" s="213">
        <v>0</v>
      </c>
      <c r="N289" s="213">
        <v>0</v>
      </c>
      <c r="O289" s="213">
        <v>0</v>
      </c>
      <c r="P289" s="213">
        <v>0</v>
      </c>
      <c r="Q289" s="213">
        <v>0</v>
      </c>
      <c r="R289" s="213">
        <v>0</v>
      </c>
      <c r="S289" s="213">
        <v>0</v>
      </c>
      <c r="T289" s="213">
        <v>0</v>
      </c>
      <c r="U289" s="213">
        <v>0</v>
      </c>
      <c r="V289" s="213">
        <v>3.5641083016334751</v>
      </c>
      <c r="W289" s="213">
        <v>0</v>
      </c>
      <c r="X289" s="213">
        <v>0</v>
      </c>
      <c r="Y289" s="213">
        <v>0</v>
      </c>
      <c r="Z289" s="213">
        <v>0</v>
      </c>
      <c r="AA289" s="213">
        <v>0</v>
      </c>
      <c r="AB289" s="213">
        <v>0</v>
      </c>
      <c r="AC289" s="213">
        <v>0</v>
      </c>
      <c r="AD289" s="213">
        <v>0</v>
      </c>
      <c r="AE289" s="213">
        <v>0</v>
      </c>
      <c r="AF289" s="213">
        <v>1.3707764600581787</v>
      </c>
      <c r="AG289" s="213">
        <v>0</v>
      </c>
      <c r="AH289" s="213">
        <v>0</v>
      </c>
      <c r="AI289" s="213">
        <v>0</v>
      </c>
      <c r="AJ289" s="213">
        <v>0</v>
      </c>
      <c r="AK289" s="213">
        <v>0</v>
      </c>
      <c r="AL289" s="213">
        <v>37.280375923025282</v>
      </c>
      <c r="AM289" s="213">
        <v>0</v>
      </c>
      <c r="AN289" s="213">
        <v>0</v>
      </c>
      <c r="AO289" s="213">
        <v>0</v>
      </c>
      <c r="AP289" s="209">
        <f t="shared" si="5"/>
        <v>37.280375923025282</v>
      </c>
      <c r="AQ289" s="213">
        <v>0</v>
      </c>
      <c r="AR289" s="213">
        <v>0</v>
      </c>
    </row>
    <row r="290" spans="1:44">
      <c r="A290" s="211">
        <v>924</v>
      </c>
      <c r="B290" s="204" t="s">
        <v>285</v>
      </c>
      <c r="C290" s="212">
        <v>2936</v>
      </c>
      <c r="D290" s="213">
        <v>406.88010899182564</v>
      </c>
      <c r="E290" s="213">
        <v>-196.44993188010901</v>
      </c>
      <c r="F290" s="213">
        <v>-100.52009536784742</v>
      </c>
      <c r="G290" s="223">
        <v>109.91008174386921</v>
      </c>
      <c r="H290" s="213">
        <v>6.3903269754768388</v>
      </c>
      <c r="I290" s="213">
        <v>0</v>
      </c>
      <c r="J290" s="213">
        <v>0</v>
      </c>
      <c r="K290" s="213">
        <v>0</v>
      </c>
      <c r="L290" s="213">
        <v>0</v>
      </c>
      <c r="M290" s="213">
        <v>0</v>
      </c>
      <c r="N290" s="213">
        <v>80.701975476839237</v>
      </c>
      <c r="O290" s="213">
        <v>0</v>
      </c>
      <c r="P290" s="213">
        <v>0</v>
      </c>
      <c r="Q290" s="213">
        <v>0</v>
      </c>
      <c r="R290" s="213">
        <v>0</v>
      </c>
      <c r="S290" s="213">
        <v>0</v>
      </c>
      <c r="T290" s="213">
        <v>0</v>
      </c>
      <c r="U290" s="213">
        <v>0</v>
      </c>
      <c r="V290" s="213">
        <v>3.5640326975476837</v>
      </c>
      <c r="W290" s="213">
        <v>214.25544959128067</v>
      </c>
      <c r="X290" s="213">
        <v>3.5272479564032699</v>
      </c>
      <c r="Y290" s="213">
        <v>0</v>
      </c>
      <c r="Z290" s="213">
        <v>0</v>
      </c>
      <c r="AA290" s="213">
        <v>0</v>
      </c>
      <c r="AB290" s="213">
        <v>0</v>
      </c>
      <c r="AC290" s="213">
        <v>0</v>
      </c>
      <c r="AD290" s="213">
        <v>0</v>
      </c>
      <c r="AE290" s="213">
        <v>0</v>
      </c>
      <c r="AF290" s="213">
        <v>1.1624659400544959</v>
      </c>
      <c r="AG290" s="213">
        <v>0</v>
      </c>
      <c r="AH290" s="213">
        <v>0</v>
      </c>
      <c r="AI290" s="213">
        <v>0</v>
      </c>
      <c r="AJ290" s="213">
        <v>0</v>
      </c>
      <c r="AK290" s="213">
        <v>0</v>
      </c>
      <c r="AL290" s="213">
        <v>97.278610354223432</v>
      </c>
      <c r="AM290" s="213">
        <v>0</v>
      </c>
      <c r="AN290" s="213">
        <v>0</v>
      </c>
      <c r="AO290" s="213">
        <v>0</v>
      </c>
      <c r="AP290" s="209">
        <f t="shared" si="5"/>
        <v>97.278610354223432</v>
      </c>
      <c r="AQ290" s="213">
        <v>0</v>
      </c>
      <c r="AR290" s="213">
        <v>0</v>
      </c>
    </row>
    <row r="291" spans="1:44">
      <c r="A291" s="211">
        <v>925</v>
      </c>
      <c r="B291" s="204" t="s">
        <v>286</v>
      </c>
      <c r="C291" s="212">
        <v>3387</v>
      </c>
      <c r="D291" s="213">
        <v>310.58872158252143</v>
      </c>
      <c r="E291" s="213">
        <v>-196.44995571302036</v>
      </c>
      <c r="F291" s="213">
        <v>-100.5199291408326</v>
      </c>
      <c r="G291" s="223">
        <v>13.618836728668438</v>
      </c>
      <c r="H291" s="213">
        <v>7.4558606436374371</v>
      </c>
      <c r="I291" s="213">
        <v>0</v>
      </c>
      <c r="J291" s="213">
        <v>0</v>
      </c>
      <c r="K291" s="213">
        <v>0</v>
      </c>
      <c r="L291" s="213">
        <v>0</v>
      </c>
      <c r="M291" s="213">
        <v>0</v>
      </c>
      <c r="N291" s="213">
        <v>22.862119870091526</v>
      </c>
      <c r="O291" s="213">
        <v>0</v>
      </c>
      <c r="P291" s="213">
        <v>0</v>
      </c>
      <c r="Q291" s="213">
        <v>0</v>
      </c>
      <c r="R291" s="213">
        <v>0</v>
      </c>
      <c r="S291" s="213">
        <v>0</v>
      </c>
      <c r="T291" s="213">
        <v>0</v>
      </c>
      <c r="U291" s="213">
        <v>0</v>
      </c>
      <c r="V291" s="213">
        <v>3.5639208739297312</v>
      </c>
      <c r="W291" s="213">
        <v>191.57484499557131</v>
      </c>
      <c r="X291" s="213">
        <v>0</v>
      </c>
      <c r="Y291" s="213">
        <v>0</v>
      </c>
      <c r="Z291" s="213">
        <v>0</v>
      </c>
      <c r="AA291" s="213">
        <v>0</v>
      </c>
      <c r="AB291" s="213">
        <v>0</v>
      </c>
      <c r="AC291" s="213">
        <v>0</v>
      </c>
      <c r="AD291" s="213">
        <v>0</v>
      </c>
      <c r="AE291" s="213">
        <v>0</v>
      </c>
      <c r="AF291" s="213">
        <v>1.1378801299084735</v>
      </c>
      <c r="AG291" s="213">
        <v>9.2418069087688224</v>
      </c>
      <c r="AH291" s="213">
        <v>0</v>
      </c>
      <c r="AI291" s="213">
        <v>0</v>
      </c>
      <c r="AJ291" s="213">
        <v>0</v>
      </c>
      <c r="AK291" s="213">
        <v>0</v>
      </c>
      <c r="AL291" s="213">
        <v>21.081192795984649</v>
      </c>
      <c r="AM291" s="213">
        <v>0</v>
      </c>
      <c r="AN291" s="213">
        <v>56.311485090050191</v>
      </c>
      <c r="AO291" s="213">
        <v>-2.6403897254207265</v>
      </c>
      <c r="AP291" s="209">
        <f t="shared" si="5"/>
        <v>83.994095069382922</v>
      </c>
      <c r="AQ291" s="213">
        <v>0</v>
      </c>
      <c r="AR291" s="213">
        <v>0</v>
      </c>
    </row>
    <row r="292" spans="1:44">
      <c r="A292" s="211">
        <v>927</v>
      </c>
      <c r="B292" s="204" t="s">
        <v>287</v>
      </c>
      <c r="C292" s="212">
        <v>28811</v>
      </c>
      <c r="D292" s="213">
        <v>212.8373884974489</v>
      </c>
      <c r="E292" s="213">
        <v>-196.45000173544827</v>
      </c>
      <c r="F292" s="213">
        <v>-100.52000971851029</v>
      </c>
      <c r="G292" s="223">
        <v>-84.132622956509664</v>
      </c>
      <c r="H292" s="213">
        <v>8.4631911422720485</v>
      </c>
      <c r="I292" s="213">
        <v>0</v>
      </c>
      <c r="J292" s="213">
        <v>0</v>
      </c>
      <c r="K292" s="213">
        <v>0</v>
      </c>
      <c r="L292" s="213">
        <v>0.3921765992155774</v>
      </c>
      <c r="M292" s="213">
        <v>0.92301551490750056</v>
      </c>
      <c r="N292" s="213">
        <v>0</v>
      </c>
      <c r="O292" s="213">
        <v>0</v>
      </c>
      <c r="P292" s="213">
        <v>0</v>
      </c>
      <c r="Q292" s="213">
        <v>0</v>
      </c>
      <c r="R292" s="213">
        <v>0</v>
      </c>
      <c r="S292" s="213">
        <v>0</v>
      </c>
      <c r="T292" s="213">
        <v>0</v>
      </c>
      <c r="U292" s="213">
        <v>0</v>
      </c>
      <c r="V292" s="213">
        <v>3.5639859775780085</v>
      </c>
      <c r="W292" s="213">
        <v>147.70698691472006</v>
      </c>
      <c r="X292" s="213">
        <v>0</v>
      </c>
      <c r="Y292" s="213">
        <v>0</v>
      </c>
      <c r="Z292" s="213">
        <v>0</v>
      </c>
      <c r="AA292" s="213">
        <v>0</v>
      </c>
      <c r="AB292" s="213">
        <v>0</v>
      </c>
      <c r="AC292" s="213">
        <v>2.2306410745895664</v>
      </c>
      <c r="AD292" s="213">
        <v>0</v>
      </c>
      <c r="AE292" s="213">
        <v>0</v>
      </c>
      <c r="AF292" s="213">
        <v>1.3274790878483913</v>
      </c>
      <c r="AG292" s="213">
        <v>7.4499670264829403</v>
      </c>
      <c r="AH292" s="213">
        <v>0</v>
      </c>
      <c r="AI292" s="213">
        <v>0</v>
      </c>
      <c r="AJ292" s="213">
        <v>0</v>
      </c>
      <c r="AK292" s="213">
        <v>0</v>
      </c>
      <c r="AL292" s="213">
        <v>28.913539967373573</v>
      </c>
      <c r="AM292" s="213">
        <v>0</v>
      </c>
      <c r="AN292" s="213">
        <v>5.2959633473326164</v>
      </c>
      <c r="AO292" s="213">
        <v>6.5704418451285971</v>
      </c>
      <c r="AP292" s="209">
        <f t="shared" si="5"/>
        <v>48.229912186317726</v>
      </c>
      <c r="AQ292" s="213">
        <v>0</v>
      </c>
      <c r="AR292" s="213">
        <v>0</v>
      </c>
    </row>
    <row r="293" spans="1:44">
      <c r="A293" s="211">
        <v>931</v>
      </c>
      <c r="B293" s="204" t="s">
        <v>288</v>
      </c>
      <c r="C293" s="212">
        <v>5877</v>
      </c>
      <c r="D293" s="213">
        <v>320.30917134592477</v>
      </c>
      <c r="E293" s="213">
        <v>-196.45005955419433</v>
      </c>
      <c r="F293" s="213">
        <v>-100.51999319380636</v>
      </c>
      <c r="G293" s="223">
        <v>23.339118597924109</v>
      </c>
      <c r="H293" s="213">
        <v>5.6057512336225965</v>
      </c>
      <c r="I293" s="213">
        <v>0</v>
      </c>
      <c r="J293" s="213">
        <v>0</v>
      </c>
      <c r="K293" s="213">
        <v>0</v>
      </c>
      <c r="L293" s="213">
        <v>0</v>
      </c>
      <c r="M293" s="213">
        <v>3.5193125744427429</v>
      </c>
      <c r="N293" s="213">
        <v>0</v>
      </c>
      <c r="O293" s="213">
        <v>0</v>
      </c>
      <c r="P293" s="213">
        <v>0</v>
      </c>
      <c r="Q293" s="213">
        <v>0</v>
      </c>
      <c r="R293" s="213">
        <v>0</v>
      </c>
      <c r="S293" s="213">
        <v>0</v>
      </c>
      <c r="T293" s="213">
        <v>0</v>
      </c>
      <c r="U293" s="213">
        <v>0</v>
      </c>
      <c r="V293" s="213">
        <v>3.5640632976008169</v>
      </c>
      <c r="W293" s="213">
        <v>144.35341160456014</v>
      </c>
      <c r="X293" s="213">
        <v>0</v>
      </c>
      <c r="Y293" s="213">
        <v>0</v>
      </c>
      <c r="Z293" s="213">
        <v>0</v>
      </c>
      <c r="AA293" s="213">
        <v>0</v>
      </c>
      <c r="AB293" s="213">
        <v>0</v>
      </c>
      <c r="AC293" s="213">
        <v>0</v>
      </c>
      <c r="AD293" s="213">
        <v>0</v>
      </c>
      <c r="AE293" s="213">
        <v>0</v>
      </c>
      <c r="AF293" s="213">
        <v>0.94912370256933809</v>
      </c>
      <c r="AG293" s="213">
        <v>21.050876297430662</v>
      </c>
      <c r="AH293" s="213">
        <v>0</v>
      </c>
      <c r="AI293" s="213">
        <v>0</v>
      </c>
      <c r="AJ293" s="213">
        <v>0</v>
      </c>
      <c r="AK293" s="213">
        <v>0</v>
      </c>
      <c r="AL293" s="213">
        <v>72.896886166411434</v>
      </c>
      <c r="AM293" s="213">
        <v>0</v>
      </c>
      <c r="AN293" s="213">
        <v>0</v>
      </c>
      <c r="AO293" s="213">
        <v>21.050876297430662</v>
      </c>
      <c r="AP293" s="209">
        <f t="shared" si="5"/>
        <v>114.99863876127276</v>
      </c>
      <c r="AQ293" s="213">
        <v>0</v>
      </c>
      <c r="AR293" s="213">
        <v>47.318870171856389</v>
      </c>
    </row>
    <row r="294" spans="1:44">
      <c r="A294" s="211">
        <v>934</v>
      </c>
      <c r="B294" s="204" t="s">
        <v>289</v>
      </c>
      <c r="C294" s="212">
        <v>2656</v>
      </c>
      <c r="D294" s="213">
        <v>4.637424698795181</v>
      </c>
      <c r="E294" s="213">
        <v>-196.44992469879517</v>
      </c>
      <c r="F294" s="213">
        <v>-100.5199548192771</v>
      </c>
      <c r="G294" s="223">
        <v>-292.33245481927713</v>
      </c>
      <c r="H294" s="213">
        <v>0</v>
      </c>
      <c r="I294" s="213">
        <v>0</v>
      </c>
      <c r="J294" s="213">
        <v>0</v>
      </c>
      <c r="K294" s="213">
        <v>0</v>
      </c>
      <c r="L294" s="213">
        <v>0</v>
      </c>
      <c r="M294" s="213">
        <v>0</v>
      </c>
      <c r="N294" s="213">
        <v>0</v>
      </c>
      <c r="O294" s="213">
        <v>0</v>
      </c>
      <c r="P294" s="213">
        <v>0</v>
      </c>
      <c r="Q294" s="213">
        <v>0</v>
      </c>
      <c r="R294" s="213">
        <v>0</v>
      </c>
      <c r="S294" s="213">
        <v>0</v>
      </c>
      <c r="T294" s="213">
        <v>0</v>
      </c>
      <c r="U294" s="213">
        <v>0</v>
      </c>
      <c r="V294" s="213">
        <v>3.5640060240963853</v>
      </c>
      <c r="W294" s="213">
        <v>0</v>
      </c>
      <c r="X294" s="213">
        <v>0</v>
      </c>
      <c r="Y294" s="213">
        <v>0</v>
      </c>
      <c r="Z294" s="213">
        <v>0</v>
      </c>
      <c r="AA294" s="213">
        <v>0</v>
      </c>
      <c r="AB294" s="213">
        <v>0</v>
      </c>
      <c r="AC294" s="213">
        <v>0</v>
      </c>
      <c r="AD294" s="213">
        <v>0</v>
      </c>
      <c r="AE294" s="213">
        <v>0</v>
      </c>
      <c r="AF294" s="213">
        <v>1.0734186746987953</v>
      </c>
      <c r="AG294" s="213">
        <v>0</v>
      </c>
      <c r="AH294" s="213">
        <v>0</v>
      </c>
      <c r="AI294" s="213">
        <v>0</v>
      </c>
      <c r="AJ294" s="213">
        <v>0</v>
      </c>
      <c r="AK294" s="213">
        <v>0</v>
      </c>
      <c r="AL294" s="213">
        <v>0</v>
      </c>
      <c r="AM294" s="213">
        <v>0</v>
      </c>
      <c r="AN294" s="213">
        <v>0</v>
      </c>
      <c r="AO294" s="213">
        <v>0</v>
      </c>
      <c r="AP294" s="209">
        <f t="shared" si="5"/>
        <v>0</v>
      </c>
      <c r="AQ294" s="213">
        <v>0</v>
      </c>
      <c r="AR294" s="213">
        <v>0</v>
      </c>
    </row>
    <row r="295" spans="1:44">
      <c r="A295" s="211">
        <v>935</v>
      </c>
      <c r="B295" s="204" t="s">
        <v>290</v>
      </c>
      <c r="C295" s="212">
        <v>2927</v>
      </c>
      <c r="D295" s="213">
        <v>337.3331055688418</v>
      </c>
      <c r="E295" s="213">
        <v>-196.4499487529894</v>
      </c>
      <c r="F295" s="213">
        <v>-100.51998633413051</v>
      </c>
      <c r="G295" s="223">
        <v>40.363170481721902</v>
      </c>
      <c r="H295" s="213">
        <v>10.369320122992825</v>
      </c>
      <c r="I295" s="213">
        <v>0</v>
      </c>
      <c r="J295" s="213">
        <v>0</v>
      </c>
      <c r="K295" s="213">
        <v>0</v>
      </c>
      <c r="L295" s="213">
        <v>0</v>
      </c>
      <c r="M295" s="213">
        <v>1.0095661086436625</v>
      </c>
      <c r="N295" s="213">
        <v>0</v>
      </c>
      <c r="O295" s="213">
        <v>0</v>
      </c>
      <c r="P295" s="213">
        <v>0</v>
      </c>
      <c r="Q295" s="213">
        <v>0</v>
      </c>
      <c r="R295" s="213">
        <v>0</v>
      </c>
      <c r="S295" s="213">
        <v>0</v>
      </c>
      <c r="T295" s="213">
        <v>0</v>
      </c>
      <c r="U295" s="213">
        <v>0</v>
      </c>
      <c r="V295" s="213">
        <v>3.564058763238811</v>
      </c>
      <c r="W295" s="213">
        <v>226.38742740006833</v>
      </c>
      <c r="X295" s="213">
        <v>0</v>
      </c>
      <c r="Y295" s="213">
        <v>0</v>
      </c>
      <c r="Z295" s="213">
        <v>0</v>
      </c>
      <c r="AA295" s="213">
        <v>0</v>
      </c>
      <c r="AB295" s="213">
        <v>0</v>
      </c>
      <c r="AC295" s="213">
        <v>0</v>
      </c>
      <c r="AD295" s="213">
        <v>0</v>
      </c>
      <c r="AE295" s="213">
        <v>0</v>
      </c>
      <c r="AF295" s="213">
        <v>0.88896481038606079</v>
      </c>
      <c r="AG295" s="213">
        <v>0</v>
      </c>
      <c r="AH295" s="213">
        <v>0</v>
      </c>
      <c r="AI295" s="213">
        <v>0</v>
      </c>
      <c r="AJ295" s="213">
        <v>0</v>
      </c>
      <c r="AK295" s="213">
        <v>0</v>
      </c>
      <c r="AL295" s="213">
        <v>56.920396310215239</v>
      </c>
      <c r="AM295" s="213">
        <v>0</v>
      </c>
      <c r="AN295" s="213">
        <v>0</v>
      </c>
      <c r="AO295" s="213">
        <v>38.193372053296891</v>
      </c>
      <c r="AP295" s="209">
        <f t="shared" si="5"/>
        <v>95.113768363512122</v>
      </c>
      <c r="AQ295" s="213">
        <v>0</v>
      </c>
      <c r="AR295" s="213">
        <v>0</v>
      </c>
    </row>
    <row r="296" spans="1:44">
      <c r="A296" s="211">
        <v>936</v>
      </c>
      <c r="B296" s="204" t="s">
        <v>291</v>
      </c>
      <c r="C296" s="212">
        <v>6275</v>
      </c>
      <c r="D296" s="213">
        <v>391.91697211155378</v>
      </c>
      <c r="E296" s="213">
        <v>-196.45003984063746</v>
      </c>
      <c r="F296" s="213">
        <v>-100.52</v>
      </c>
      <c r="G296" s="223">
        <v>94.946932270916335</v>
      </c>
      <c r="H296" s="213">
        <v>5.9775298804780874</v>
      </c>
      <c r="I296" s="213">
        <v>0</v>
      </c>
      <c r="J296" s="213">
        <v>0</v>
      </c>
      <c r="K296" s="213">
        <v>0</v>
      </c>
      <c r="L296" s="213">
        <v>0</v>
      </c>
      <c r="M296" s="213">
        <v>2.3544223107569722</v>
      </c>
      <c r="N296" s="213">
        <v>23.876972111553783</v>
      </c>
      <c r="O296" s="213">
        <v>0</v>
      </c>
      <c r="P296" s="213">
        <v>0</v>
      </c>
      <c r="Q296" s="213">
        <v>0</v>
      </c>
      <c r="R296" s="213">
        <v>0</v>
      </c>
      <c r="S296" s="213">
        <v>0</v>
      </c>
      <c r="T296" s="213">
        <v>0</v>
      </c>
      <c r="U296" s="213">
        <v>0</v>
      </c>
      <c r="V296" s="213">
        <v>3.56398406374502</v>
      </c>
      <c r="W296" s="213">
        <v>148.20605577689244</v>
      </c>
      <c r="X296" s="213">
        <v>0</v>
      </c>
      <c r="Y296" s="213">
        <v>0</v>
      </c>
      <c r="Z296" s="213">
        <v>0</v>
      </c>
      <c r="AA296" s="213">
        <v>0</v>
      </c>
      <c r="AB296" s="213">
        <v>0</v>
      </c>
      <c r="AC296" s="213">
        <v>0</v>
      </c>
      <c r="AD296" s="213">
        <v>0</v>
      </c>
      <c r="AE296" s="213">
        <v>0</v>
      </c>
      <c r="AF296" s="213">
        <v>0.95697211155378481</v>
      </c>
      <c r="AG296" s="213">
        <v>7.1262151394422313</v>
      </c>
      <c r="AH296" s="213">
        <v>0</v>
      </c>
      <c r="AI296" s="213">
        <v>0</v>
      </c>
      <c r="AJ296" s="213">
        <v>0</v>
      </c>
      <c r="AK296" s="213">
        <v>0</v>
      </c>
      <c r="AL296" s="213">
        <v>34.136573705179281</v>
      </c>
      <c r="AM296" s="213">
        <v>0</v>
      </c>
      <c r="AN296" s="213">
        <v>12.15792828685259</v>
      </c>
      <c r="AO296" s="213">
        <v>2.8505179282868527</v>
      </c>
      <c r="AP296" s="209">
        <f t="shared" si="5"/>
        <v>56.271235059760954</v>
      </c>
      <c r="AQ296" s="213">
        <v>0</v>
      </c>
      <c r="AR296" s="213">
        <v>150.70980079681274</v>
      </c>
    </row>
    <row r="297" spans="1:44">
      <c r="A297" s="211">
        <v>946</v>
      </c>
      <c r="B297" s="204" t="s">
        <v>292</v>
      </c>
      <c r="C297" s="212">
        <v>6291</v>
      </c>
      <c r="D297" s="213">
        <v>424.05229693212527</v>
      </c>
      <c r="E297" s="213">
        <v>-196.45000794786202</v>
      </c>
      <c r="F297" s="213">
        <v>-100.51994913368304</v>
      </c>
      <c r="G297" s="223">
        <v>127.0823398505802</v>
      </c>
      <c r="H297" s="213">
        <v>12.299316483865841</v>
      </c>
      <c r="I297" s="213">
        <v>0</v>
      </c>
      <c r="J297" s="213">
        <v>0</v>
      </c>
      <c r="K297" s="213">
        <v>0</v>
      </c>
      <c r="L297" s="213">
        <v>0</v>
      </c>
      <c r="M297" s="213">
        <v>2.8181529168653632</v>
      </c>
      <c r="N297" s="213">
        <v>35.40565887776188</v>
      </c>
      <c r="O297" s="213">
        <v>0</v>
      </c>
      <c r="P297" s="213">
        <v>0</v>
      </c>
      <c r="Q297" s="213">
        <v>0</v>
      </c>
      <c r="R297" s="213">
        <v>0</v>
      </c>
      <c r="S297" s="213">
        <v>0</v>
      </c>
      <c r="T297" s="213">
        <v>0</v>
      </c>
      <c r="U297" s="213">
        <v>0</v>
      </c>
      <c r="V297" s="213">
        <v>3.5639802893021777</v>
      </c>
      <c r="W297" s="213">
        <v>221.53600381497378</v>
      </c>
      <c r="X297" s="213">
        <v>0</v>
      </c>
      <c r="Y297" s="213">
        <v>18.391352726116676</v>
      </c>
      <c r="Z297" s="213">
        <v>0</v>
      </c>
      <c r="AA297" s="213">
        <v>0</v>
      </c>
      <c r="AB297" s="213">
        <v>0</v>
      </c>
      <c r="AC297" s="213">
        <v>0</v>
      </c>
      <c r="AD297" s="213">
        <v>0</v>
      </c>
      <c r="AE297" s="213">
        <v>0</v>
      </c>
      <c r="AF297" s="213">
        <v>1.3058337307264345</v>
      </c>
      <c r="AG297" s="213">
        <v>52.125735177237324</v>
      </c>
      <c r="AH297" s="213">
        <v>0</v>
      </c>
      <c r="AI297" s="213">
        <v>0</v>
      </c>
      <c r="AJ297" s="213">
        <v>0</v>
      </c>
      <c r="AK297" s="213">
        <v>0</v>
      </c>
      <c r="AL297" s="213">
        <v>52.966301065013511</v>
      </c>
      <c r="AM297" s="213">
        <v>0</v>
      </c>
      <c r="AN297" s="213">
        <v>18.190430774121761</v>
      </c>
      <c r="AO297" s="213">
        <v>5.4495310761405182</v>
      </c>
      <c r="AP297" s="209">
        <f t="shared" si="5"/>
        <v>128.73199809251312</v>
      </c>
      <c r="AQ297" s="213">
        <v>0</v>
      </c>
      <c r="AR297" s="213">
        <v>0</v>
      </c>
    </row>
    <row r="298" spans="1:44">
      <c r="A298" s="211">
        <v>976</v>
      </c>
      <c r="B298" s="204" t="s">
        <v>293</v>
      </c>
      <c r="C298" s="212">
        <v>3765</v>
      </c>
      <c r="D298" s="213">
        <v>126.27516600265604</v>
      </c>
      <c r="E298" s="213">
        <v>-196.44993359893758</v>
      </c>
      <c r="F298" s="213">
        <v>-100.52005312084994</v>
      </c>
      <c r="G298" s="223">
        <v>-170.69482071713148</v>
      </c>
      <c r="H298" s="213">
        <v>2.5152722443559097</v>
      </c>
      <c r="I298" s="213">
        <v>0</v>
      </c>
      <c r="J298" s="213">
        <v>0</v>
      </c>
      <c r="K298" s="213">
        <v>0</v>
      </c>
      <c r="L298" s="213">
        <v>0</v>
      </c>
      <c r="M298" s="213">
        <v>0</v>
      </c>
      <c r="N298" s="213">
        <v>60.407171314741035</v>
      </c>
      <c r="O298" s="213">
        <v>6.3784860557768921</v>
      </c>
      <c r="P298" s="213">
        <v>0</v>
      </c>
      <c r="Q298" s="213">
        <v>0</v>
      </c>
      <c r="R298" s="213">
        <v>0</v>
      </c>
      <c r="S298" s="213">
        <v>0</v>
      </c>
      <c r="T298" s="213">
        <v>0</v>
      </c>
      <c r="U298" s="213">
        <v>0</v>
      </c>
      <c r="V298" s="213">
        <v>3.5638778220451526</v>
      </c>
      <c r="W298" s="213">
        <v>0</v>
      </c>
      <c r="X298" s="213">
        <v>0</v>
      </c>
      <c r="Y298" s="213">
        <v>0</v>
      </c>
      <c r="Z298" s="213">
        <v>0</v>
      </c>
      <c r="AA298" s="213">
        <v>0</v>
      </c>
      <c r="AB298" s="213">
        <v>0</v>
      </c>
      <c r="AC298" s="213">
        <v>0</v>
      </c>
      <c r="AD298" s="213">
        <v>0</v>
      </c>
      <c r="AE298" s="213">
        <v>0</v>
      </c>
      <c r="AF298" s="213">
        <v>0.87091633466135454</v>
      </c>
      <c r="AG298" s="213">
        <v>6.7304116865869856</v>
      </c>
      <c r="AH298" s="213">
        <v>0</v>
      </c>
      <c r="AI298" s="213">
        <v>0</v>
      </c>
      <c r="AJ298" s="213">
        <v>0</v>
      </c>
      <c r="AK298" s="213">
        <v>0</v>
      </c>
      <c r="AL298" s="213">
        <v>56.894289508632141</v>
      </c>
      <c r="AM298" s="213">
        <v>0</v>
      </c>
      <c r="AN298" s="213">
        <v>0</v>
      </c>
      <c r="AO298" s="213">
        <v>-11.085258964143426</v>
      </c>
      <c r="AP298" s="209">
        <f t="shared" si="5"/>
        <v>52.539442231075697</v>
      </c>
      <c r="AQ298" s="213">
        <v>0</v>
      </c>
      <c r="AR298" s="213">
        <v>0</v>
      </c>
    </row>
    <row r="299" spans="1:44">
      <c r="A299" s="211">
        <v>977</v>
      </c>
      <c r="B299" s="204" t="s">
        <v>294</v>
      </c>
      <c r="C299" s="212">
        <v>15369</v>
      </c>
      <c r="D299" s="213">
        <v>330.98314789511352</v>
      </c>
      <c r="E299" s="213">
        <v>-196.44999674669791</v>
      </c>
      <c r="F299" s="213">
        <v>-100.52000780792504</v>
      </c>
      <c r="G299" s="223">
        <v>34.013143340490601</v>
      </c>
      <c r="H299" s="213">
        <v>9.1568091612987175</v>
      </c>
      <c r="I299" s="213">
        <v>0</v>
      </c>
      <c r="J299" s="213">
        <v>0</v>
      </c>
      <c r="K299" s="213">
        <v>0</v>
      </c>
      <c r="L299" s="213">
        <v>0.73518120892706096</v>
      </c>
      <c r="M299" s="213">
        <v>3.268332357342703</v>
      </c>
      <c r="N299" s="213">
        <v>26.276010150302557</v>
      </c>
      <c r="O299" s="213">
        <v>0</v>
      </c>
      <c r="P299" s="213">
        <v>0</v>
      </c>
      <c r="Q299" s="213">
        <v>0</v>
      </c>
      <c r="R299" s="213">
        <v>0</v>
      </c>
      <c r="S299" s="213">
        <v>0</v>
      </c>
      <c r="T299" s="213">
        <v>0</v>
      </c>
      <c r="U299" s="213">
        <v>0</v>
      </c>
      <c r="V299" s="213">
        <v>3.5639924523391242</v>
      </c>
      <c r="W299" s="213">
        <v>128.15648383108856</v>
      </c>
      <c r="X299" s="213">
        <v>0.37230789251089857</v>
      </c>
      <c r="Y299" s="213">
        <v>0</v>
      </c>
      <c r="Z299" s="213">
        <v>0</v>
      </c>
      <c r="AA299" s="213">
        <v>0</v>
      </c>
      <c r="AB299" s="213">
        <v>0</v>
      </c>
      <c r="AC299" s="213">
        <v>0</v>
      </c>
      <c r="AD299" s="213">
        <v>0</v>
      </c>
      <c r="AE299" s="213">
        <v>0</v>
      </c>
      <c r="AF299" s="213">
        <v>1.5971761337757824</v>
      </c>
      <c r="AG299" s="213">
        <v>9.2135467499512007</v>
      </c>
      <c r="AH299" s="213">
        <v>0</v>
      </c>
      <c r="AI299" s="213">
        <v>0</v>
      </c>
      <c r="AJ299" s="213">
        <v>0</v>
      </c>
      <c r="AK299" s="213">
        <v>0</v>
      </c>
      <c r="AL299" s="213">
        <v>69.688073394495419</v>
      </c>
      <c r="AM299" s="213">
        <v>0</v>
      </c>
      <c r="AN299" s="213">
        <v>17.37380441147765</v>
      </c>
      <c r="AO299" s="213">
        <v>8.0497104561129547</v>
      </c>
      <c r="AP299" s="209">
        <f t="shared" si="5"/>
        <v>104.32513501203724</v>
      </c>
      <c r="AQ299" s="213">
        <v>0</v>
      </c>
      <c r="AR299" s="213">
        <v>53.531719695490921</v>
      </c>
    </row>
    <row r="300" spans="1:44">
      <c r="A300" s="211">
        <v>980</v>
      </c>
      <c r="B300" s="204" t="s">
        <v>295</v>
      </c>
      <c r="C300" s="212">
        <v>33677</v>
      </c>
      <c r="D300" s="213">
        <v>187.78572913264244</v>
      </c>
      <c r="E300" s="213">
        <v>-196.45001039284972</v>
      </c>
      <c r="F300" s="213">
        <v>-100.51999881224575</v>
      </c>
      <c r="G300" s="223">
        <v>-109.18428007245301</v>
      </c>
      <c r="H300" s="213">
        <v>17.542655224634021</v>
      </c>
      <c r="I300" s="213">
        <v>0</v>
      </c>
      <c r="J300" s="213">
        <v>0</v>
      </c>
      <c r="K300" s="213">
        <v>0</v>
      </c>
      <c r="L300" s="213">
        <v>0.33551088279834901</v>
      </c>
      <c r="M300" s="213">
        <v>1.052855064287199</v>
      </c>
      <c r="N300" s="213">
        <v>0</v>
      </c>
      <c r="O300" s="213">
        <v>0</v>
      </c>
      <c r="P300" s="213">
        <v>0</v>
      </c>
      <c r="Q300" s="213">
        <v>0</v>
      </c>
      <c r="R300" s="213">
        <v>0</v>
      </c>
      <c r="S300" s="213">
        <v>0</v>
      </c>
      <c r="T300" s="213">
        <v>0</v>
      </c>
      <c r="U300" s="213">
        <v>0</v>
      </c>
      <c r="V300" s="213">
        <v>3.5640051073432906</v>
      </c>
      <c r="W300" s="213">
        <v>116.1237639932298</v>
      </c>
      <c r="X300" s="213">
        <v>0</v>
      </c>
      <c r="Y300" s="213">
        <v>1.3941562490720669</v>
      </c>
      <c r="Z300" s="213">
        <v>0</v>
      </c>
      <c r="AA300" s="213">
        <v>0</v>
      </c>
      <c r="AB300" s="213">
        <v>0</v>
      </c>
      <c r="AC300" s="213">
        <v>0</v>
      </c>
      <c r="AD300" s="213">
        <v>0</v>
      </c>
      <c r="AE300" s="213">
        <v>0</v>
      </c>
      <c r="AF300" s="213">
        <v>1.4517029426611634</v>
      </c>
      <c r="AG300" s="213">
        <v>1.1065118626956083</v>
      </c>
      <c r="AH300" s="213">
        <v>0</v>
      </c>
      <c r="AI300" s="213">
        <v>0</v>
      </c>
      <c r="AJ300" s="213">
        <v>0</v>
      </c>
      <c r="AK300" s="213">
        <v>0</v>
      </c>
      <c r="AL300" s="213">
        <v>39.577307954984114</v>
      </c>
      <c r="AM300" s="213">
        <v>0</v>
      </c>
      <c r="AN300" s="213">
        <v>4.5307479882412327</v>
      </c>
      <c r="AO300" s="213">
        <v>1.1065118626956083</v>
      </c>
      <c r="AP300" s="209">
        <f t="shared" si="5"/>
        <v>46.321079668616555</v>
      </c>
      <c r="AQ300" s="213">
        <v>0</v>
      </c>
      <c r="AR300" s="213">
        <v>0</v>
      </c>
    </row>
    <row r="301" spans="1:44">
      <c r="A301" s="211">
        <v>981</v>
      </c>
      <c r="B301" s="204" t="s">
        <v>296</v>
      </c>
      <c r="C301" s="212">
        <v>2207</v>
      </c>
      <c r="D301" s="213">
        <v>54.877661984594475</v>
      </c>
      <c r="E301" s="213">
        <v>-196.44993203443588</v>
      </c>
      <c r="F301" s="213">
        <v>-100.52016311735387</v>
      </c>
      <c r="G301" s="223">
        <v>-242.09243316719528</v>
      </c>
      <c r="H301" s="213">
        <v>3.1694608065246941</v>
      </c>
      <c r="I301" s="213">
        <v>0</v>
      </c>
      <c r="J301" s="213">
        <v>0</v>
      </c>
      <c r="K301" s="213">
        <v>0</v>
      </c>
      <c r="L301" s="213">
        <v>0</v>
      </c>
      <c r="M301" s="213">
        <v>0</v>
      </c>
      <c r="N301" s="213">
        <v>14.766198459447214</v>
      </c>
      <c r="O301" s="213">
        <v>0</v>
      </c>
      <c r="P301" s="213">
        <v>0</v>
      </c>
      <c r="Q301" s="213">
        <v>0</v>
      </c>
      <c r="R301" s="213">
        <v>0</v>
      </c>
      <c r="S301" s="213">
        <v>0</v>
      </c>
      <c r="T301" s="213">
        <v>0</v>
      </c>
      <c r="U301" s="213">
        <v>0</v>
      </c>
      <c r="V301" s="213">
        <v>3.564114182147712</v>
      </c>
      <c r="W301" s="213">
        <v>0</v>
      </c>
      <c r="X301" s="213">
        <v>0</v>
      </c>
      <c r="Y301" s="213">
        <v>0</v>
      </c>
      <c r="Z301" s="213">
        <v>0</v>
      </c>
      <c r="AA301" s="213">
        <v>0</v>
      </c>
      <c r="AB301" s="213">
        <v>0</v>
      </c>
      <c r="AC301" s="213">
        <v>0</v>
      </c>
      <c r="AD301" s="213">
        <v>0</v>
      </c>
      <c r="AE301" s="213">
        <v>0</v>
      </c>
      <c r="AF301" s="213">
        <v>1.025373810602628</v>
      </c>
      <c r="AG301" s="213">
        <v>0</v>
      </c>
      <c r="AH301" s="213">
        <v>0</v>
      </c>
      <c r="AI301" s="213">
        <v>0</v>
      </c>
      <c r="AJ301" s="213">
        <v>0</v>
      </c>
      <c r="AK301" s="213">
        <v>0</v>
      </c>
      <c r="AL301" s="213">
        <v>32.352514725872226</v>
      </c>
      <c r="AM301" s="213">
        <v>0</v>
      </c>
      <c r="AN301" s="213">
        <v>0</v>
      </c>
      <c r="AO301" s="213">
        <v>0</v>
      </c>
      <c r="AP301" s="209">
        <f t="shared" si="5"/>
        <v>32.352514725872226</v>
      </c>
      <c r="AQ301" s="213">
        <v>0</v>
      </c>
      <c r="AR301" s="213">
        <v>0</v>
      </c>
    </row>
    <row r="302" spans="1:44">
      <c r="A302" s="211">
        <v>989</v>
      </c>
      <c r="B302" s="204" t="s">
        <v>297</v>
      </c>
      <c r="C302" s="212">
        <v>5316</v>
      </c>
      <c r="D302" s="213">
        <v>277.66516177577125</v>
      </c>
      <c r="E302" s="213">
        <v>-196.44996237772762</v>
      </c>
      <c r="F302" s="213">
        <v>-100.51993980436418</v>
      </c>
      <c r="G302" s="223">
        <v>-19.304740406320541</v>
      </c>
      <c r="H302" s="213">
        <v>7.4992475545522952</v>
      </c>
      <c r="I302" s="213">
        <v>0</v>
      </c>
      <c r="J302" s="213">
        <v>0</v>
      </c>
      <c r="K302" s="213">
        <v>0</v>
      </c>
      <c r="L302" s="213">
        <v>0</v>
      </c>
      <c r="M302" s="213">
        <v>0</v>
      </c>
      <c r="N302" s="213">
        <v>0</v>
      </c>
      <c r="O302" s="213">
        <v>0</v>
      </c>
      <c r="P302" s="213">
        <v>0</v>
      </c>
      <c r="Q302" s="213">
        <v>0</v>
      </c>
      <c r="R302" s="213">
        <v>0</v>
      </c>
      <c r="S302" s="213">
        <v>0</v>
      </c>
      <c r="T302" s="213">
        <v>0</v>
      </c>
      <c r="U302" s="213">
        <v>0</v>
      </c>
      <c r="V302" s="213">
        <v>3.5639578630549287</v>
      </c>
      <c r="W302" s="213">
        <v>173.33314522197142</v>
      </c>
      <c r="X302" s="213">
        <v>1.5842738901429647</v>
      </c>
      <c r="Y302" s="213">
        <v>0</v>
      </c>
      <c r="Z302" s="213">
        <v>0</v>
      </c>
      <c r="AA302" s="213">
        <v>0</v>
      </c>
      <c r="AB302" s="213">
        <v>0</v>
      </c>
      <c r="AC302" s="213">
        <v>0</v>
      </c>
      <c r="AD302" s="213">
        <v>0</v>
      </c>
      <c r="AE302" s="213">
        <v>0</v>
      </c>
      <c r="AF302" s="213">
        <v>1.0340481565086532</v>
      </c>
      <c r="AG302" s="213">
        <v>21.59010534236268</v>
      </c>
      <c r="AH302" s="213">
        <v>0</v>
      </c>
      <c r="AI302" s="213">
        <v>0</v>
      </c>
      <c r="AJ302" s="213">
        <v>0</v>
      </c>
      <c r="AK302" s="213">
        <v>0</v>
      </c>
      <c r="AL302" s="213">
        <v>40.294770504138448</v>
      </c>
      <c r="AM302" s="213">
        <v>0</v>
      </c>
      <c r="AN302" s="213">
        <v>7.1755079006772009</v>
      </c>
      <c r="AO302" s="213">
        <v>21.59010534236268</v>
      </c>
      <c r="AP302" s="209">
        <f t="shared" si="5"/>
        <v>90.650489089541011</v>
      </c>
      <c r="AQ302" s="213">
        <v>0</v>
      </c>
      <c r="AR302" s="213">
        <v>0</v>
      </c>
    </row>
    <row r="303" spans="1:44">
      <c r="A303" s="211">
        <v>992</v>
      </c>
      <c r="B303" s="204" t="s">
        <v>298</v>
      </c>
      <c r="C303" s="212">
        <v>17971</v>
      </c>
      <c r="D303" s="213">
        <v>295.81269823604697</v>
      </c>
      <c r="E303" s="213">
        <v>-196.4500027822603</v>
      </c>
      <c r="F303" s="213">
        <v>-100.52000445161649</v>
      </c>
      <c r="G303" s="223">
        <v>-1.157308997829837</v>
      </c>
      <c r="H303" s="213">
        <v>7.8136998497579437</v>
      </c>
      <c r="I303" s="213">
        <v>0</v>
      </c>
      <c r="J303" s="213">
        <v>0</v>
      </c>
      <c r="K303" s="213">
        <v>0</v>
      </c>
      <c r="L303" s="213">
        <v>0</v>
      </c>
      <c r="M303" s="213">
        <v>3.2883534583495631</v>
      </c>
      <c r="N303" s="213">
        <v>0</v>
      </c>
      <c r="O303" s="213">
        <v>0</v>
      </c>
      <c r="P303" s="213">
        <v>0</v>
      </c>
      <c r="Q303" s="213">
        <v>0</v>
      </c>
      <c r="R303" s="213">
        <v>0</v>
      </c>
      <c r="S303" s="213">
        <v>0</v>
      </c>
      <c r="T303" s="213">
        <v>0</v>
      </c>
      <c r="U303" s="213">
        <v>0</v>
      </c>
      <c r="V303" s="213">
        <v>3.564019809693395</v>
      </c>
      <c r="W303" s="213">
        <v>123.80017806465973</v>
      </c>
      <c r="X303" s="213">
        <v>0.37293417172110621</v>
      </c>
      <c r="Y303" s="213">
        <v>0</v>
      </c>
      <c r="Z303" s="213">
        <v>0</v>
      </c>
      <c r="AA303" s="213">
        <v>0</v>
      </c>
      <c r="AB303" s="213">
        <v>0</v>
      </c>
      <c r="AC303" s="213">
        <v>3.5761504646374713</v>
      </c>
      <c r="AD303" s="213">
        <v>0</v>
      </c>
      <c r="AE303" s="213">
        <v>0</v>
      </c>
      <c r="AF303" s="213">
        <v>1.2055533915753158</v>
      </c>
      <c r="AG303" s="213">
        <v>33.011129041233097</v>
      </c>
      <c r="AH303" s="213">
        <v>0</v>
      </c>
      <c r="AI303" s="213">
        <v>3.1179121918646708</v>
      </c>
      <c r="AJ303" s="213">
        <v>-1.4153358188192087</v>
      </c>
      <c r="AK303" s="213">
        <v>0.42373824495019752</v>
      </c>
      <c r="AL303" s="213">
        <v>41.056424239051807</v>
      </c>
      <c r="AM303" s="213">
        <v>0</v>
      </c>
      <c r="AN303" s="213">
        <v>10.61304323632519</v>
      </c>
      <c r="AO303" s="213">
        <v>28.366368037393578</v>
      </c>
      <c r="AP303" s="209">
        <f t="shared" si="5"/>
        <v>115.17327917199933</v>
      </c>
      <c r="AQ303" s="213">
        <v>0</v>
      </c>
      <c r="AR303" s="213">
        <v>37.018529853653106</v>
      </c>
    </row>
    <row r="304" spans="1:44">
      <c r="C304" s="215"/>
      <c r="D304" s="214"/>
      <c r="E304" s="214"/>
      <c r="F304" s="214"/>
      <c r="G304" s="216"/>
      <c r="H304" s="214"/>
      <c r="I304" s="214"/>
      <c r="J304" s="214"/>
      <c r="K304" s="214"/>
      <c r="L304" s="214"/>
      <c r="M304" s="214"/>
      <c r="N304" s="214"/>
      <c r="O304" s="214"/>
      <c r="P304" s="215"/>
      <c r="Q304" s="215"/>
      <c r="R304" s="215"/>
      <c r="S304" s="215"/>
      <c r="T304" s="214"/>
      <c r="U304" s="214"/>
      <c r="V304" s="214"/>
      <c r="W304" s="214"/>
      <c r="X304" s="214"/>
      <c r="Y304" s="214"/>
      <c r="Z304" s="215"/>
      <c r="AA304" s="214"/>
      <c r="AB304" s="214"/>
      <c r="AC304" s="214"/>
      <c r="AD304" s="214"/>
      <c r="AE304" s="214"/>
      <c r="AF304" s="214"/>
      <c r="AG304" s="214"/>
      <c r="AH304" s="214"/>
      <c r="AI304" s="214"/>
      <c r="AJ304" s="214"/>
      <c r="AK304" s="214"/>
      <c r="AL304" s="214"/>
      <c r="AM304" s="215"/>
      <c r="AN304" s="214"/>
      <c r="AO304" s="214"/>
      <c r="AP304" s="214"/>
      <c r="AQ304" s="214"/>
      <c r="AR304" s="214"/>
    </row>
    <row r="305" spans="3:44">
      <c r="C305" s="215"/>
      <c r="D305" s="214"/>
      <c r="E305" s="214"/>
      <c r="F305" s="214"/>
      <c r="G305" s="216"/>
      <c r="H305" s="214"/>
      <c r="I305" s="214"/>
      <c r="J305" s="214"/>
      <c r="K305" s="214"/>
      <c r="L305" s="214"/>
      <c r="M305" s="214"/>
      <c r="N305" s="214"/>
      <c r="O305" s="214"/>
      <c r="P305" s="215"/>
      <c r="Q305" s="215"/>
      <c r="R305" s="215"/>
      <c r="S305" s="215"/>
      <c r="T305" s="214"/>
      <c r="U305" s="214"/>
      <c r="V305" s="214"/>
      <c r="W305" s="214"/>
      <c r="X305" s="214"/>
      <c r="Y305" s="214"/>
      <c r="Z305" s="215"/>
      <c r="AA305" s="214"/>
      <c r="AB305" s="214"/>
      <c r="AC305" s="214"/>
      <c r="AD305" s="214"/>
      <c r="AE305" s="214"/>
      <c r="AF305" s="214"/>
      <c r="AG305" s="214"/>
      <c r="AH305" s="214"/>
      <c r="AI305" s="214"/>
      <c r="AJ305" s="214"/>
      <c r="AK305" s="214"/>
      <c r="AL305" s="214"/>
      <c r="AM305" s="215"/>
      <c r="AN305" s="214"/>
      <c r="AO305" s="214"/>
      <c r="AP305" s="214"/>
      <c r="AQ305" s="214"/>
      <c r="AR305" s="214"/>
    </row>
    <row r="306" spans="3:44">
      <c r="C306" s="215"/>
      <c r="D306" s="214"/>
      <c r="E306" s="214"/>
      <c r="F306" s="214"/>
      <c r="G306" s="216"/>
      <c r="H306" s="214"/>
      <c r="I306" s="214"/>
      <c r="J306" s="214"/>
      <c r="K306" s="214"/>
      <c r="L306" s="214"/>
      <c r="M306" s="214"/>
      <c r="N306" s="214"/>
      <c r="O306" s="214"/>
      <c r="P306" s="215"/>
      <c r="Q306" s="215"/>
      <c r="R306" s="215"/>
      <c r="S306" s="215"/>
      <c r="T306" s="214"/>
      <c r="U306" s="214"/>
      <c r="V306" s="214"/>
      <c r="W306" s="214"/>
      <c r="X306" s="214"/>
      <c r="Y306" s="214"/>
      <c r="Z306" s="215"/>
      <c r="AA306" s="214"/>
      <c r="AB306" s="214"/>
      <c r="AC306" s="214"/>
      <c r="AD306" s="214"/>
      <c r="AE306" s="214"/>
      <c r="AF306" s="214"/>
      <c r="AG306" s="214"/>
      <c r="AH306" s="214"/>
      <c r="AI306" s="214"/>
      <c r="AJ306" s="214"/>
      <c r="AK306" s="214"/>
      <c r="AL306" s="214"/>
      <c r="AM306" s="215"/>
      <c r="AN306" s="214"/>
      <c r="AO306" s="214"/>
      <c r="AP306" s="214"/>
      <c r="AQ306" s="214"/>
      <c r="AR306" s="214"/>
    </row>
    <row r="307" spans="3:44">
      <c r="C307" s="215"/>
      <c r="D307" s="214"/>
      <c r="E307" s="214"/>
      <c r="F307" s="214"/>
      <c r="G307" s="216"/>
      <c r="H307" s="214"/>
      <c r="I307" s="214"/>
      <c r="J307" s="214"/>
      <c r="K307" s="214"/>
      <c r="L307" s="214"/>
      <c r="M307" s="214"/>
      <c r="N307" s="214"/>
      <c r="O307" s="214"/>
      <c r="P307" s="215"/>
      <c r="Q307" s="215"/>
      <c r="R307" s="215"/>
      <c r="S307" s="215"/>
      <c r="T307" s="214"/>
      <c r="U307" s="214"/>
      <c r="V307" s="214"/>
      <c r="W307" s="214"/>
      <c r="X307" s="214"/>
      <c r="Y307" s="214"/>
      <c r="Z307" s="215"/>
      <c r="AA307" s="214"/>
      <c r="AB307" s="214"/>
      <c r="AC307" s="214"/>
      <c r="AD307" s="214"/>
      <c r="AE307" s="214"/>
      <c r="AF307" s="214"/>
      <c r="AG307" s="214"/>
      <c r="AH307" s="214"/>
      <c r="AI307" s="214"/>
      <c r="AJ307" s="214"/>
      <c r="AK307" s="214"/>
      <c r="AL307" s="214"/>
      <c r="AM307" s="215"/>
      <c r="AN307" s="214"/>
      <c r="AO307" s="214"/>
      <c r="AP307" s="214"/>
      <c r="AQ307" s="214"/>
      <c r="AR307" s="214"/>
    </row>
    <row r="308" spans="3:44">
      <c r="C308" s="215"/>
      <c r="D308" s="214"/>
      <c r="E308" s="214"/>
      <c r="F308" s="214"/>
      <c r="G308" s="216"/>
      <c r="H308" s="214"/>
      <c r="I308" s="214"/>
      <c r="J308" s="214"/>
      <c r="K308" s="214"/>
      <c r="L308" s="214"/>
      <c r="M308" s="214"/>
      <c r="N308" s="214"/>
      <c r="O308" s="214"/>
      <c r="P308" s="215"/>
      <c r="Q308" s="215"/>
      <c r="R308" s="215"/>
      <c r="S308" s="215"/>
      <c r="T308" s="214"/>
      <c r="U308" s="214"/>
      <c r="V308" s="214"/>
      <c r="W308" s="214"/>
      <c r="X308" s="214"/>
      <c r="Y308" s="214"/>
      <c r="Z308" s="215"/>
      <c r="AA308" s="214"/>
      <c r="AB308" s="214"/>
      <c r="AC308" s="214"/>
      <c r="AD308" s="214"/>
      <c r="AE308" s="214"/>
      <c r="AF308" s="214"/>
      <c r="AG308" s="214"/>
      <c r="AH308" s="214"/>
      <c r="AI308" s="214"/>
      <c r="AJ308" s="214"/>
      <c r="AK308" s="214"/>
      <c r="AL308" s="214"/>
      <c r="AM308" s="215"/>
      <c r="AN308" s="214"/>
      <c r="AO308" s="214"/>
      <c r="AP308" s="214"/>
      <c r="AQ308" s="214"/>
      <c r="AR308" s="214"/>
    </row>
    <row r="309" spans="3:44">
      <c r="C309" s="215"/>
      <c r="D309" s="214"/>
      <c r="E309" s="214"/>
      <c r="F309" s="214"/>
      <c r="G309" s="216"/>
      <c r="H309" s="214"/>
      <c r="I309" s="214"/>
      <c r="J309" s="214"/>
      <c r="K309" s="214"/>
      <c r="L309" s="214"/>
      <c r="M309" s="214"/>
      <c r="N309" s="214"/>
      <c r="O309" s="214"/>
      <c r="P309" s="215"/>
      <c r="Q309" s="215"/>
      <c r="R309" s="215"/>
      <c r="S309" s="215"/>
      <c r="T309" s="214"/>
      <c r="U309" s="214"/>
      <c r="V309" s="214"/>
      <c r="W309" s="214"/>
      <c r="X309" s="214"/>
      <c r="Y309" s="214"/>
      <c r="Z309" s="215"/>
      <c r="AA309" s="214"/>
      <c r="AB309" s="214"/>
      <c r="AC309" s="214"/>
      <c r="AD309" s="214"/>
      <c r="AE309" s="214"/>
      <c r="AF309" s="214"/>
      <c r="AG309" s="214"/>
      <c r="AH309" s="214"/>
      <c r="AI309" s="214"/>
      <c r="AJ309" s="214"/>
      <c r="AK309" s="214"/>
      <c r="AL309" s="214"/>
      <c r="AM309" s="215"/>
      <c r="AN309" s="214"/>
      <c r="AO309" s="214"/>
      <c r="AP309" s="214"/>
      <c r="AQ309" s="214"/>
      <c r="AR309" s="214"/>
    </row>
    <row r="310" spans="3:44">
      <c r="C310" s="215"/>
      <c r="D310" s="214"/>
      <c r="E310" s="214"/>
      <c r="F310" s="214"/>
      <c r="G310" s="216"/>
      <c r="H310" s="214"/>
      <c r="I310" s="214"/>
      <c r="J310" s="214"/>
      <c r="K310" s="214"/>
      <c r="L310" s="214"/>
      <c r="M310" s="214"/>
      <c r="N310" s="214"/>
      <c r="O310" s="214"/>
      <c r="P310" s="215"/>
      <c r="Q310" s="215"/>
      <c r="R310" s="215"/>
      <c r="S310" s="215"/>
      <c r="T310" s="214"/>
      <c r="U310" s="214"/>
      <c r="V310" s="214"/>
      <c r="W310" s="214"/>
      <c r="X310" s="214"/>
      <c r="Y310" s="214"/>
      <c r="Z310" s="215"/>
      <c r="AA310" s="214"/>
      <c r="AB310" s="214"/>
      <c r="AC310" s="214"/>
      <c r="AD310" s="214"/>
      <c r="AE310" s="214"/>
      <c r="AF310" s="214"/>
      <c r="AG310" s="214"/>
      <c r="AH310" s="214"/>
      <c r="AI310" s="214"/>
      <c r="AJ310" s="214"/>
      <c r="AK310" s="214"/>
      <c r="AL310" s="214"/>
      <c r="AM310" s="215"/>
      <c r="AN310" s="214"/>
      <c r="AO310" s="214"/>
      <c r="AP310" s="214"/>
      <c r="AQ310" s="214"/>
      <c r="AR310" s="214"/>
    </row>
    <row r="311" spans="3:44">
      <c r="C311" s="215"/>
      <c r="D311" s="214"/>
      <c r="E311" s="214"/>
      <c r="F311" s="214"/>
      <c r="G311" s="216"/>
      <c r="H311" s="214"/>
      <c r="I311" s="214"/>
      <c r="J311" s="214"/>
      <c r="K311" s="214"/>
      <c r="L311" s="214"/>
      <c r="M311" s="214"/>
      <c r="N311" s="214"/>
      <c r="O311" s="214"/>
      <c r="P311" s="215"/>
      <c r="Q311" s="215"/>
      <c r="R311" s="215"/>
      <c r="S311" s="215"/>
      <c r="T311" s="214"/>
      <c r="U311" s="214"/>
      <c r="V311" s="214"/>
      <c r="W311" s="214"/>
      <c r="X311" s="214"/>
      <c r="Y311" s="214"/>
      <c r="Z311" s="215"/>
      <c r="AA311" s="214"/>
      <c r="AB311" s="214"/>
      <c r="AC311" s="214"/>
      <c r="AD311" s="214"/>
      <c r="AE311" s="214"/>
      <c r="AF311" s="214"/>
      <c r="AG311" s="214"/>
      <c r="AH311" s="214"/>
      <c r="AI311" s="214"/>
      <c r="AJ311" s="214"/>
      <c r="AK311" s="214"/>
      <c r="AL311" s="214"/>
      <c r="AM311" s="215"/>
      <c r="AN311" s="214"/>
      <c r="AO311" s="214"/>
      <c r="AP311" s="214"/>
      <c r="AQ311" s="214"/>
      <c r="AR311" s="214"/>
    </row>
    <row r="312" spans="3:44">
      <c r="C312" s="215"/>
      <c r="D312" s="214"/>
      <c r="E312" s="214"/>
      <c r="F312" s="214"/>
      <c r="G312" s="216"/>
      <c r="H312" s="214"/>
      <c r="I312" s="214"/>
      <c r="J312" s="214"/>
      <c r="K312" s="214"/>
      <c r="L312" s="214"/>
      <c r="M312" s="214"/>
      <c r="N312" s="214"/>
      <c r="O312" s="214"/>
      <c r="P312" s="215"/>
      <c r="Q312" s="215"/>
      <c r="R312" s="215"/>
      <c r="S312" s="215"/>
      <c r="T312" s="214"/>
      <c r="U312" s="214"/>
      <c r="V312" s="214"/>
      <c r="W312" s="214"/>
      <c r="X312" s="214"/>
      <c r="Y312" s="214"/>
      <c r="Z312" s="215"/>
      <c r="AA312" s="214"/>
      <c r="AB312" s="214"/>
      <c r="AC312" s="214"/>
      <c r="AD312" s="214"/>
      <c r="AE312" s="214"/>
      <c r="AF312" s="214"/>
      <c r="AG312" s="214"/>
      <c r="AH312" s="214"/>
      <c r="AI312" s="214"/>
      <c r="AJ312" s="214"/>
      <c r="AK312" s="214"/>
      <c r="AL312" s="214"/>
      <c r="AM312" s="215"/>
      <c r="AN312" s="214"/>
      <c r="AO312" s="214"/>
      <c r="AP312" s="214"/>
      <c r="AQ312" s="214"/>
      <c r="AR312" s="214"/>
    </row>
    <row r="313" spans="3:44">
      <c r="C313" s="215"/>
      <c r="D313" s="214"/>
      <c r="E313" s="214"/>
      <c r="F313" s="214"/>
      <c r="G313" s="216"/>
      <c r="H313" s="214"/>
      <c r="I313" s="214"/>
      <c r="J313" s="214"/>
      <c r="K313" s="214"/>
      <c r="L313" s="214"/>
      <c r="M313" s="214"/>
      <c r="N313" s="214"/>
      <c r="O313" s="214"/>
      <c r="P313" s="215"/>
      <c r="Q313" s="215"/>
      <c r="R313" s="215"/>
      <c r="S313" s="215"/>
      <c r="T313" s="214"/>
      <c r="U313" s="214"/>
      <c r="V313" s="214"/>
      <c r="W313" s="214"/>
      <c r="X313" s="214"/>
      <c r="Y313" s="214"/>
      <c r="Z313" s="215"/>
      <c r="AA313" s="214"/>
      <c r="AB313" s="214"/>
      <c r="AC313" s="214"/>
      <c r="AD313" s="214"/>
      <c r="AE313" s="214"/>
      <c r="AF313" s="214"/>
      <c r="AG313" s="214"/>
      <c r="AH313" s="214"/>
      <c r="AI313" s="214"/>
      <c r="AJ313" s="214"/>
      <c r="AK313" s="214"/>
      <c r="AL313" s="214"/>
      <c r="AM313" s="215"/>
      <c r="AN313" s="214"/>
      <c r="AO313" s="214"/>
      <c r="AP313" s="214"/>
      <c r="AQ313" s="214"/>
      <c r="AR313" s="214"/>
    </row>
    <row r="314" spans="3:44">
      <c r="C314" s="215"/>
      <c r="D314" s="214"/>
      <c r="E314" s="214"/>
      <c r="F314" s="214"/>
      <c r="G314" s="216"/>
      <c r="H314" s="214"/>
      <c r="I314" s="214"/>
      <c r="J314" s="214"/>
      <c r="K314" s="214"/>
      <c r="L314" s="214"/>
      <c r="M314" s="214"/>
      <c r="N314" s="214"/>
      <c r="O314" s="214"/>
      <c r="P314" s="215"/>
      <c r="Q314" s="215"/>
      <c r="R314" s="215"/>
      <c r="S314" s="215"/>
      <c r="T314" s="214"/>
      <c r="U314" s="214"/>
      <c r="V314" s="214"/>
      <c r="W314" s="214"/>
      <c r="X314" s="214"/>
      <c r="Y314" s="214"/>
      <c r="Z314" s="215"/>
      <c r="AA314" s="214"/>
      <c r="AB314" s="214"/>
      <c r="AC314" s="214"/>
      <c r="AD314" s="214"/>
      <c r="AE314" s="214"/>
      <c r="AF314" s="214"/>
      <c r="AG314" s="214"/>
      <c r="AH314" s="214"/>
      <c r="AI314" s="214"/>
      <c r="AJ314" s="214"/>
      <c r="AK314" s="214"/>
      <c r="AL314" s="214"/>
      <c r="AM314" s="215"/>
      <c r="AN314" s="214"/>
      <c r="AO314" s="214"/>
      <c r="AP314" s="214"/>
      <c r="AQ314" s="214"/>
      <c r="AR314" s="214"/>
    </row>
    <row r="315" spans="3:44">
      <c r="C315" s="215"/>
      <c r="D315" s="214"/>
      <c r="E315" s="214"/>
      <c r="F315" s="214"/>
      <c r="G315" s="216"/>
      <c r="H315" s="214"/>
      <c r="I315" s="214"/>
      <c r="J315" s="214"/>
      <c r="K315" s="214"/>
      <c r="L315" s="214"/>
      <c r="M315" s="214"/>
      <c r="N315" s="214"/>
      <c r="O315" s="214"/>
      <c r="P315" s="215"/>
      <c r="Q315" s="215"/>
      <c r="R315" s="215"/>
      <c r="S315" s="215"/>
      <c r="T315" s="214"/>
      <c r="U315" s="214"/>
      <c r="V315" s="214"/>
      <c r="W315" s="214"/>
      <c r="X315" s="214"/>
      <c r="Y315" s="214"/>
      <c r="Z315" s="215"/>
      <c r="AA315" s="214"/>
      <c r="AB315" s="214"/>
      <c r="AC315" s="214"/>
      <c r="AD315" s="214"/>
      <c r="AE315" s="214"/>
      <c r="AF315" s="214"/>
      <c r="AG315" s="214"/>
      <c r="AH315" s="214"/>
      <c r="AI315" s="214"/>
      <c r="AJ315" s="214"/>
      <c r="AK315" s="214"/>
      <c r="AL315" s="214"/>
      <c r="AM315" s="215"/>
      <c r="AN315" s="214"/>
      <c r="AO315" s="214"/>
      <c r="AP315" s="214"/>
      <c r="AQ315" s="214"/>
      <c r="AR315" s="214"/>
    </row>
    <row r="316" spans="3:44">
      <c r="C316" s="215"/>
      <c r="D316" s="214"/>
      <c r="E316" s="214"/>
      <c r="F316" s="214"/>
      <c r="G316" s="216"/>
      <c r="H316" s="214"/>
      <c r="I316" s="214"/>
      <c r="J316" s="214"/>
      <c r="K316" s="214"/>
      <c r="L316" s="214"/>
      <c r="M316" s="214"/>
      <c r="N316" s="214"/>
      <c r="O316" s="214"/>
      <c r="P316" s="215"/>
      <c r="Q316" s="215"/>
      <c r="R316" s="215"/>
      <c r="S316" s="215"/>
      <c r="T316" s="214"/>
      <c r="U316" s="214"/>
      <c r="V316" s="214"/>
      <c r="W316" s="214"/>
      <c r="X316" s="214"/>
      <c r="Y316" s="214"/>
      <c r="Z316" s="215"/>
      <c r="AA316" s="214"/>
      <c r="AB316" s="214"/>
      <c r="AC316" s="214"/>
      <c r="AD316" s="214"/>
      <c r="AE316" s="214"/>
      <c r="AF316" s="214"/>
      <c r="AG316" s="214"/>
      <c r="AH316" s="214"/>
      <c r="AI316" s="214"/>
      <c r="AJ316" s="214"/>
      <c r="AK316" s="214"/>
      <c r="AL316" s="214"/>
      <c r="AM316" s="215"/>
      <c r="AN316" s="214"/>
      <c r="AO316" s="214"/>
      <c r="AP316" s="214"/>
      <c r="AQ316" s="214"/>
      <c r="AR316" s="214"/>
    </row>
    <row r="317" spans="3:44">
      <c r="C317" s="215"/>
      <c r="D317" s="214"/>
      <c r="E317" s="214"/>
      <c r="F317" s="214"/>
      <c r="G317" s="216"/>
      <c r="H317" s="214"/>
      <c r="I317" s="214"/>
      <c r="J317" s="214"/>
      <c r="K317" s="214"/>
      <c r="L317" s="214"/>
      <c r="M317" s="214"/>
      <c r="N317" s="214"/>
      <c r="O317" s="214"/>
      <c r="P317" s="215"/>
      <c r="Q317" s="215"/>
      <c r="R317" s="215"/>
      <c r="S317" s="215"/>
      <c r="T317" s="214"/>
      <c r="U317" s="214"/>
      <c r="V317" s="214"/>
      <c r="W317" s="214"/>
      <c r="X317" s="214"/>
      <c r="Y317" s="214"/>
      <c r="Z317" s="215"/>
      <c r="AA317" s="214"/>
      <c r="AB317" s="214"/>
      <c r="AC317" s="214"/>
      <c r="AD317" s="214"/>
      <c r="AE317" s="214"/>
      <c r="AF317" s="214"/>
      <c r="AG317" s="214"/>
      <c r="AH317" s="214"/>
      <c r="AI317" s="214"/>
      <c r="AJ317" s="214"/>
      <c r="AK317" s="214"/>
      <c r="AL317" s="214"/>
      <c r="AM317" s="215"/>
      <c r="AN317" s="214"/>
      <c r="AO317" s="214"/>
      <c r="AP317" s="214"/>
      <c r="AQ317" s="214"/>
      <c r="AR317" s="214"/>
    </row>
    <row r="318" spans="3:44">
      <c r="C318" s="215"/>
      <c r="D318" s="214"/>
      <c r="E318" s="214"/>
      <c r="F318" s="214"/>
      <c r="G318" s="216"/>
      <c r="H318" s="214"/>
      <c r="I318" s="214"/>
      <c r="J318" s="214"/>
      <c r="K318" s="214"/>
      <c r="L318" s="214"/>
      <c r="M318" s="214"/>
      <c r="N318" s="214"/>
      <c r="O318" s="214"/>
      <c r="P318" s="215"/>
      <c r="Q318" s="215"/>
      <c r="R318" s="215"/>
      <c r="S318" s="215"/>
      <c r="T318" s="214"/>
      <c r="U318" s="214"/>
      <c r="V318" s="214"/>
      <c r="W318" s="214"/>
      <c r="X318" s="214"/>
      <c r="Y318" s="214"/>
      <c r="Z318" s="215"/>
      <c r="AA318" s="214"/>
      <c r="AB318" s="214"/>
      <c r="AC318" s="214"/>
      <c r="AD318" s="214"/>
      <c r="AE318" s="214"/>
      <c r="AF318" s="214"/>
      <c r="AG318" s="214"/>
      <c r="AH318" s="214"/>
      <c r="AI318" s="214"/>
      <c r="AJ318" s="214"/>
      <c r="AK318" s="214"/>
      <c r="AL318" s="214"/>
      <c r="AM318" s="215"/>
      <c r="AN318" s="214"/>
      <c r="AO318" s="214"/>
      <c r="AP318" s="214"/>
      <c r="AQ318" s="214"/>
      <c r="AR318" s="214"/>
    </row>
    <row r="319" spans="3:44">
      <c r="C319" s="215"/>
      <c r="D319" s="214"/>
      <c r="E319" s="214"/>
      <c r="F319" s="214"/>
      <c r="G319" s="216"/>
      <c r="H319" s="214"/>
      <c r="I319" s="214"/>
      <c r="J319" s="214"/>
      <c r="K319" s="214"/>
      <c r="L319" s="214"/>
      <c r="M319" s="214"/>
      <c r="N319" s="214"/>
      <c r="O319" s="214"/>
      <c r="P319" s="215"/>
      <c r="Q319" s="215"/>
      <c r="R319" s="215"/>
      <c r="S319" s="215"/>
      <c r="T319" s="214"/>
      <c r="U319" s="214"/>
      <c r="V319" s="214"/>
      <c r="W319" s="214"/>
      <c r="X319" s="214"/>
      <c r="Y319" s="214"/>
      <c r="Z319" s="215"/>
      <c r="AA319" s="214"/>
      <c r="AB319" s="214"/>
      <c r="AC319" s="214"/>
      <c r="AD319" s="214"/>
      <c r="AE319" s="214"/>
      <c r="AF319" s="214"/>
      <c r="AG319" s="214"/>
      <c r="AH319" s="214"/>
      <c r="AI319" s="214"/>
      <c r="AJ319" s="214"/>
      <c r="AK319" s="214"/>
      <c r="AL319" s="214"/>
      <c r="AM319" s="215"/>
      <c r="AN319" s="214"/>
      <c r="AO319" s="214"/>
      <c r="AP319" s="214"/>
      <c r="AQ319" s="214"/>
      <c r="AR319" s="214"/>
    </row>
    <row r="320" spans="3:44">
      <c r="C320" s="215"/>
      <c r="D320" s="214"/>
      <c r="E320" s="214"/>
      <c r="F320" s="214"/>
      <c r="G320" s="216"/>
      <c r="H320" s="214"/>
      <c r="I320" s="214"/>
      <c r="J320" s="214"/>
      <c r="K320" s="214"/>
      <c r="L320" s="214"/>
      <c r="M320" s="214"/>
      <c r="N320" s="214"/>
      <c r="O320" s="214"/>
      <c r="P320" s="215"/>
      <c r="Q320" s="215"/>
      <c r="R320" s="215"/>
      <c r="S320" s="215"/>
      <c r="T320" s="214"/>
      <c r="U320" s="214"/>
      <c r="V320" s="214"/>
      <c r="W320" s="214"/>
      <c r="X320" s="214"/>
      <c r="Y320" s="214"/>
      <c r="Z320" s="215"/>
      <c r="AA320" s="214"/>
      <c r="AB320" s="214"/>
      <c r="AC320" s="214"/>
      <c r="AD320" s="214"/>
      <c r="AE320" s="214"/>
      <c r="AF320" s="214"/>
      <c r="AG320" s="214"/>
      <c r="AH320" s="214"/>
      <c r="AI320" s="214"/>
      <c r="AJ320" s="214"/>
      <c r="AK320" s="214"/>
      <c r="AL320" s="214"/>
      <c r="AM320" s="215"/>
      <c r="AN320" s="214"/>
      <c r="AO320" s="214"/>
      <c r="AP320" s="214"/>
      <c r="AQ320" s="214"/>
      <c r="AR320" s="214"/>
    </row>
    <row r="321" spans="3:44">
      <c r="C321" s="215"/>
      <c r="D321" s="214"/>
      <c r="E321" s="214"/>
      <c r="F321" s="214"/>
      <c r="G321" s="216"/>
      <c r="H321" s="214"/>
      <c r="I321" s="214"/>
      <c r="J321" s="214"/>
      <c r="K321" s="214"/>
      <c r="L321" s="214"/>
      <c r="M321" s="214"/>
      <c r="N321" s="214"/>
      <c r="O321" s="214"/>
      <c r="P321" s="215"/>
      <c r="Q321" s="215"/>
      <c r="R321" s="215"/>
      <c r="S321" s="215"/>
      <c r="T321" s="214"/>
      <c r="U321" s="214"/>
      <c r="V321" s="214"/>
      <c r="W321" s="214"/>
      <c r="X321" s="214"/>
      <c r="Y321" s="214"/>
      <c r="Z321" s="215"/>
      <c r="AA321" s="214"/>
      <c r="AB321" s="214"/>
      <c r="AC321" s="214"/>
      <c r="AD321" s="214"/>
      <c r="AE321" s="214"/>
      <c r="AF321" s="214"/>
      <c r="AG321" s="214"/>
      <c r="AH321" s="214"/>
      <c r="AI321" s="214"/>
      <c r="AJ321" s="214"/>
      <c r="AK321" s="214"/>
      <c r="AL321" s="214"/>
      <c r="AM321" s="215"/>
      <c r="AN321" s="214"/>
      <c r="AO321" s="214"/>
      <c r="AP321" s="214"/>
      <c r="AQ321" s="214"/>
      <c r="AR321" s="214"/>
    </row>
    <row r="322" spans="3:44">
      <c r="C322" s="215"/>
      <c r="D322" s="214"/>
      <c r="E322" s="214"/>
      <c r="F322" s="214"/>
      <c r="G322" s="216"/>
      <c r="H322" s="214"/>
      <c r="I322" s="214"/>
      <c r="J322" s="214"/>
      <c r="K322" s="214"/>
      <c r="L322" s="214"/>
      <c r="M322" s="214"/>
      <c r="N322" s="214"/>
      <c r="O322" s="214"/>
      <c r="P322" s="215"/>
      <c r="Q322" s="215"/>
      <c r="R322" s="215"/>
      <c r="S322" s="215"/>
      <c r="T322" s="214"/>
      <c r="U322" s="214"/>
      <c r="V322" s="214"/>
      <c r="W322" s="214"/>
      <c r="X322" s="214"/>
      <c r="Y322" s="214"/>
      <c r="Z322" s="215"/>
      <c r="AA322" s="214"/>
      <c r="AB322" s="214"/>
      <c r="AC322" s="214"/>
      <c r="AD322" s="214"/>
      <c r="AE322" s="214"/>
      <c r="AF322" s="214"/>
      <c r="AG322" s="214"/>
      <c r="AH322" s="214"/>
      <c r="AI322" s="214"/>
      <c r="AJ322" s="214"/>
      <c r="AK322" s="214"/>
      <c r="AL322" s="214"/>
      <c r="AM322" s="215"/>
      <c r="AN322" s="214"/>
      <c r="AO322" s="214"/>
      <c r="AP322" s="214"/>
      <c r="AQ322" s="214"/>
      <c r="AR322" s="214"/>
    </row>
    <row r="323" spans="3:44">
      <c r="C323" s="215"/>
      <c r="D323" s="214"/>
      <c r="E323" s="214"/>
      <c r="F323" s="214"/>
      <c r="G323" s="216"/>
      <c r="H323" s="214"/>
      <c r="I323" s="214"/>
      <c r="J323" s="214"/>
      <c r="K323" s="214"/>
      <c r="L323" s="214"/>
      <c r="M323" s="214"/>
      <c r="N323" s="214"/>
      <c r="O323" s="214"/>
      <c r="P323" s="215"/>
      <c r="Q323" s="215"/>
      <c r="R323" s="215"/>
      <c r="S323" s="215"/>
      <c r="T323" s="214"/>
      <c r="U323" s="214"/>
      <c r="V323" s="214"/>
      <c r="W323" s="214"/>
      <c r="X323" s="214"/>
      <c r="Y323" s="214"/>
      <c r="Z323" s="215"/>
      <c r="AA323" s="214"/>
      <c r="AB323" s="214"/>
      <c r="AC323" s="214"/>
      <c r="AD323" s="214"/>
      <c r="AE323" s="214"/>
      <c r="AF323" s="214"/>
      <c r="AG323" s="214"/>
      <c r="AH323" s="214"/>
      <c r="AI323" s="214"/>
      <c r="AJ323" s="214"/>
      <c r="AK323" s="214"/>
      <c r="AL323" s="214"/>
      <c r="AM323" s="215"/>
      <c r="AN323" s="214"/>
      <c r="AO323" s="214"/>
      <c r="AP323" s="214"/>
      <c r="AQ323" s="214"/>
      <c r="AR323" s="214"/>
    </row>
    <row r="324" spans="3:44">
      <c r="C324" s="215"/>
      <c r="D324" s="214"/>
      <c r="E324" s="214"/>
      <c r="F324" s="214"/>
      <c r="G324" s="216"/>
      <c r="H324" s="214"/>
      <c r="I324" s="214"/>
      <c r="J324" s="214"/>
      <c r="K324" s="214"/>
      <c r="L324" s="214"/>
      <c r="M324" s="214"/>
      <c r="N324" s="214"/>
      <c r="O324" s="214"/>
      <c r="P324" s="215"/>
      <c r="Q324" s="215"/>
      <c r="R324" s="215"/>
      <c r="S324" s="215"/>
      <c r="T324" s="214"/>
      <c r="U324" s="214"/>
      <c r="V324" s="214"/>
      <c r="W324" s="214"/>
      <c r="X324" s="214"/>
      <c r="Y324" s="214"/>
      <c r="Z324" s="215"/>
      <c r="AA324" s="214"/>
      <c r="AB324" s="214"/>
      <c r="AC324" s="214"/>
      <c r="AD324" s="214"/>
      <c r="AE324" s="214"/>
      <c r="AF324" s="214"/>
      <c r="AG324" s="214"/>
      <c r="AH324" s="214"/>
      <c r="AI324" s="214"/>
      <c r="AJ324" s="214"/>
      <c r="AK324" s="214"/>
      <c r="AL324" s="214"/>
      <c r="AM324" s="215"/>
      <c r="AN324" s="214"/>
      <c r="AO324" s="214"/>
      <c r="AP324" s="214"/>
      <c r="AQ324" s="214"/>
      <c r="AR324" s="214"/>
    </row>
    <row r="325" spans="3:44">
      <c r="C325" s="215"/>
      <c r="D325" s="214"/>
      <c r="E325" s="214"/>
      <c r="F325" s="214"/>
      <c r="G325" s="216"/>
      <c r="H325" s="214"/>
      <c r="I325" s="214"/>
      <c r="J325" s="214"/>
      <c r="K325" s="214"/>
      <c r="L325" s="214"/>
      <c r="M325" s="214"/>
      <c r="N325" s="214"/>
      <c r="O325" s="214"/>
      <c r="P325" s="215"/>
      <c r="Q325" s="215"/>
      <c r="R325" s="215"/>
      <c r="S325" s="215"/>
      <c r="T325" s="214"/>
      <c r="U325" s="214"/>
      <c r="V325" s="214"/>
      <c r="W325" s="214"/>
      <c r="X325" s="214"/>
      <c r="Y325" s="214"/>
      <c r="Z325" s="215"/>
      <c r="AA325" s="214"/>
      <c r="AB325" s="214"/>
      <c r="AC325" s="214"/>
      <c r="AD325" s="214"/>
      <c r="AE325" s="214"/>
      <c r="AF325" s="214"/>
      <c r="AG325" s="214"/>
      <c r="AH325" s="214"/>
      <c r="AI325" s="214"/>
      <c r="AJ325" s="214"/>
      <c r="AK325" s="214"/>
      <c r="AL325" s="214"/>
      <c r="AM325" s="215"/>
      <c r="AN325" s="214"/>
      <c r="AO325" s="214"/>
      <c r="AP325" s="214"/>
      <c r="AQ325" s="214"/>
      <c r="AR325" s="214"/>
    </row>
    <row r="326" spans="3:44">
      <c r="C326" s="215"/>
      <c r="D326" s="214"/>
      <c r="E326" s="214"/>
      <c r="F326" s="214"/>
      <c r="G326" s="216"/>
      <c r="H326" s="214"/>
      <c r="I326" s="214"/>
      <c r="J326" s="214"/>
      <c r="K326" s="214"/>
      <c r="L326" s="214"/>
      <c r="M326" s="214"/>
      <c r="N326" s="214"/>
      <c r="O326" s="214"/>
      <c r="P326" s="215"/>
      <c r="Q326" s="215"/>
      <c r="R326" s="215"/>
      <c r="S326" s="215"/>
      <c r="T326" s="214"/>
      <c r="U326" s="214"/>
      <c r="V326" s="214"/>
      <c r="W326" s="214"/>
      <c r="X326" s="214"/>
      <c r="Y326" s="214"/>
      <c r="Z326" s="215"/>
      <c r="AA326" s="214"/>
      <c r="AB326" s="214"/>
      <c r="AC326" s="214"/>
      <c r="AD326" s="214"/>
      <c r="AE326" s="214"/>
      <c r="AF326" s="214"/>
      <c r="AG326" s="214"/>
      <c r="AH326" s="214"/>
      <c r="AI326" s="214"/>
      <c r="AJ326" s="214"/>
      <c r="AK326" s="214"/>
      <c r="AL326" s="214"/>
      <c r="AM326" s="215"/>
      <c r="AN326" s="214"/>
      <c r="AO326" s="214"/>
      <c r="AP326" s="214"/>
      <c r="AQ326" s="214"/>
      <c r="AR326" s="214"/>
    </row>
    <row r="327" spans="3:44">
      <c r="C327" s="215"/>
      <c r="D327" s="214"/>
      <c r="E327" s="214"/>
      <c r="F327" s="214"/>
      <c r="G327" s="216"/>
      <c r="H327" s="214"/>
      <c r="I327" s="214"/>
      <c r="J327" s="214"/>
      <c r="K327" s="214"/>
      <c r="L327" s="214"/>
      <c r="M327" s="214"/>
      <c r="N327" s="214"/>
      <c r="O327" s="214"/>
      <c r="P327" s="215"/>
      <c r="Q327" s="215"/>
      <c r="R327" s="215"/>
      <c r="S327" s="215"/>
      <c r="T327" s="214"/>
      <c r="U327" s="214"/>
      <c r="V327" s="214"/>
      <c r="W327" s="214"/>
      <c r="X327" s="214"/>
      <c r="Y327" s="214"/>
      <c r="Z327" s="215"/>
      <c r="AA327" s="214"/>
      <c r="AB327" s="214"/>
      <c r="AC327" s="214"/>
      <c r="AD327" s="214"/>
      <c r="AE327" s="214"/>
      <c r="AF327" s="214"/>
      <c r="AG327" s="214"/>
      <c r="AH327" s="214"/>
      <c r="AI327" s="214"/>
      <c r="AJ327" s="214"/>
      <c r="AK327" s="214"/>
      <c r="AL327" s="214"/>
      <c r="AM327" s="215"/>
      <c r="AN327" s="214"/>
      <c r="AO327" s="214"/>
      <c r="AP327" s="214"/>
      <c r="AQ327" s="214"/>
      <c r="AR327" s="214"/>
    </row>
    <row r="328" spans="3:44">
      <c r="C328" s="215"/>
      <c r="D328" s="214"/>
      <c r="E328" s="214"/>
      <c r="F328" s="214"/>
      <c r="G328" s="216"/>
      <c r="H328" s="214"/>
      <c r="I328" s="214"/>
      <c r="J328" s="214"/>
      <c r="K328" s="214"/>
      <c r="L328" s="214"/>
      <c r="M328" s="214"/>
      <c r="N328" s="214"/>
      <c r="O328" s="214"/>
      <c r="P328" s="215"/>
      <c r="Q328" s="215"/>
      <c r="R328" s="215"/>
      <c r="S328" s="215"/>
      <c r="T328" s="214"/>
      <c r="U328" s="214"/>
      <c r="V328" s="214"/>
      <c r="W328" s="214"/>
      <c r="X328" s="214"/>
      <c r="Y328" s="214"/>
      <c r="Z328" s="215"/>
      <c r="AA328" s="214"/>
      <c r="AB328" s="214"/>
      <c r="AC328" s="214"/>
      <c r="AD328" s="214"/>
      <c r="AE328" s="214"/>
      <c r="AF328" s="214"/>
      <c r="AG328" s="214"/>
      <c r="AH328" s="214"/>
      <c r="AI328" s="214"/>
      <c r="AJ328" s="214"/>
      <c r="AK328" s="214"/>
      <c r="AL328" s="214"/>
      <c r="AM328" s="215"/>
      <c r="AN328" s="214"/>
      <c r="AO328" s="214"/>
      <c r="AP328" s="214"/>
      <c r="AQ328" s="214"/>
      <c r="AR328" s="214"/>
    </row>
    <row r="329" spans="3:44">
      <c r="D329" s="96"/>
      <c r="E329" s="96"/>
      <c r="F329" s="96"/>
      <c r="G329" s="217"/>
      <c r="H329" s="96"/>
      <c r="I329" s="96"/>
      <c r="J329" s="96"/>
      <c r="K329" s="96"/>
      <c r="L329" s="96"/>
      <c r="M329" s="96"/>
      <c r="N329" s="96"/>
      <c r="O329" s="96"/>
      <c r="P329" s="215"/>
      <c r="Q329" s="215"/>
      <c r="R329" s="215"/>
      <c r="T329" s="96"/>
      <c r="U329" s="214"/>
      <c r="V329" s="96"/>
      <c r="W329" s="96"/>
      <c r="X329" s="96"/>
      <c r="Y329" s="96"/>
      <c r="Z329" s="215"/>
      <c r="AA329" s="96"/>
      <c r="AB329" s="96"/>
      <c r="AC329" s="96"/>
      <c r="AD329" s="96"/>
      <c r="AE329" s="214"/>
      <c r="AF329" s="96"/>
      <c r="AG329" s="96"/>
      <c r="AH329" s="96"/>
      <c r="AI329" s="96"/>
      <c r="AJ329" s="214"/>
      <c r="AK329" s="96"/>
      <c r="AL329" s="96"/>
      <c r="AM329" s="215"/>
      <c r="AN329" s="96"/>
      <c r="AO329" s="96"/>
      <c r="AP329" s="96"/>
      <c r="AQ329" s="96"/>
      <c r="AR329" s="96"/>
    </row>
    <row r="330" spans="3:44">
      <c r="D330" s="96"/>
      <c r="E330" s="96"/>
      <c r="F330" s="96"/>
      <c r="G330" s="217"/>
      <c r="H330" s="96"/>
      <c r="I330" s="96"/>
      <c r="J330" s="96"/>
      <c r="K330" s="96"/>
      <c r="L330" s="96"/>
      <c r="M330" s="96"/>
      <c r="N330" s="96"/>
      <c r="O330" s="96"/>
      <c r="P330" s="215"/>
      <c r="Q330" s="215"/>
      <c r="R330" s="215"/>
      <c r="T330" s="96"/>
      <c r="U330" s="214"/>
      <c r="V330" s="96"/>
      <c r="W330" s="96"/>
      <c r="X330" s="96"/>
      <c r="Y330" s="96"/>
      <c r="Z330" s="215"/>
      <c r="AA330" s="96"/>
      <c r="AB330" s="96"/>
      <c r="AC330" s="96"/>
      <c r="AD330" s="96"/>
      <c r="AE330" s="214"/>
      <c r="AF330" s="96"/>
      <c r="AG330" s="96"/>
      <c r="AH330" s="96"/>
      <c r="AI330" s="96"/>
      <c r="AJ330" s="214"/>
      <c r="AK330" s="96"/>
      <c r="AL330" s="96"/>
      <c r="AM330" s="215"/>
      <c r="AN330" s="96"/>
      <c r="AO330" s="96"/>
      <c r="AP330" s="96"/>
      <c r="AQ330" s="96"/>
      <c r="AR330" s="96"/>
    </row>
    <row r="331" spans="3:44">
      <c r="D331" s="96"/>
      <c r="E331" s="96"/>
      <c r="F331" s="96"/>
      <c r="G331" s="217"/>
      <c r="H331" s="96"/>
      <c r="I331" s="96"/>
      <c r="J331" s="96"/>
      <c r="K331" s="96"/>
      <c r="L331" s="96"/>
      <c r="M331" s="96"/>
      <c r="N331" s="96"/>
      <c r="O331" s="96"/>
      <c r="P331" s="215"/>
      <c r="Q331" s="215"/>
      <c r="R331" s="215"/>
      <c r="T331" s="96"/>
      <c r="U331" s="214"/>
      <c r="V331" s="96"/>
      <c r="W331" s="96"/>
      <c r="X331" s="96"/>
      <c r="Y331" s="96"/>
      <c r="Z331" s="215"/>
      <c r="AA331" s="96"/>
      <c r="AB331" s="96"/>
      <c r="AC331" s="96"/>
      <c r="AD331" s="96"/>
      <c r="AE331" s="214"/>
      <c r="AF331" s="96"/>
      <c r="AG331" s="96"/>
      <c r="AH331" s="96"/>
      <c r="AI331" s="96"/>
      <c r="AJ331" s="214"/>
      <c r="AK331" s="96"/>
      <c r="AL331" s="96"/>
      <c r="AM331" s="215"/>
      <c r="AN331" s="96"/>
      <c r="AO331" s="96"/>
      <c r="AP331" s="96"/>
      <c r="AQ331" s="96"/>
      <c r="AR331" s="96"/>
    </row>
    <row r="332" spans="3:44">
      <c r="D332" s="96"/>
      <c r="E332" s="96"/>
      <c r="F332" s="96"/>
      <c r="G332" s="217"/>
      <c r="H332" s="96"/>
      <c r="I332" s="96"/>
      <c r="J332" s="96"/>
      <c r="K332" s="96"/>
      <c r="L332" s="96"/>
      <c r="M332" s="96"/>
      <c r="N332" s="96"/>
      <c r="O332" s="96"/>
      <c r="P332" s="215"/>
      <c r="Q332" s="215"/>
      <c r="R332" s="215"/>
      <c r="T332" s="96"/>
      <c r="U332" s="214"/>
      <c r="V332" s="96"/>
      <c r="W332" s="96"/>
      <c r="X332" s="96"/>
      <c r="Y332" s="96"/>
      <c r="Z332" s="215"/>
      <c r="AA332" s="96"/>
      <c r="AB332" s="96"/>
      <c r="AC332" s="96"/>
      <c r="AD332" s="96"/>
      <c r="AE332" s="214"/>
      <c r="AF332" s="96"/>
      <c r="AG332" s="96"/>
      <c r="AH332" s="96"/>
      <c r="AI332" s="96"/>
      <c r="AJ332" s="214"/>
      <c r="AK332" s="96"/>
      <c r="AL332" s="96"/>
      <c r="AM332" s="215"/>
      <c r="AN332" s="96"/>
      <c r="AO332" s="96"/>
      <c r="AP332" s="96"/>
      <c r="AQ332" s="96"/>
      <c r="AR332" s="96"/>
    </row>
    <row r="333" spans="3:44">
      <c r="D333" s="96"/>
      <c r="E333" s="96"/>
      <c r="F333" s="96"/>
      <c r="G333" s="217"/>
      <c r="H333" s="96"/>
      <c r="I333" s="96"/>
      <c r="J333" s="96"/>
      <c r="K333" s="96"/>
      <c r="L333" s="96"/>
      <c r="M333" s="96"/>
      <c r="N333" s="96"/>
      <c r="O333" s="96"/>
      <c r="P333" s="215"/>
      <c r="Q333" s="215"/>
      <c r="R333" s="215"/>
      <c r="T333" s="96"/>
      <c r="U333" s="214"/>
      <c r="V333" s="96"/>
      <c r="W333" s="96"/>
      <c r="X333" s="96"/>
      <c r="Y333" s="96"/>
      <c r="Z333" s="215"/>
      <c r="AA333" s="96"/>
      <c r="AB333" s="96"/>
      <c r="AC333" s="96"/>
      <c r="AD333" s="96"/>
      <c r="AE333" s="214"/>
      <c r="AF333" s="96"/>
      <c r="AG333" s="96"/>
      <c r="AH333" s="96"/>
      <c r="AI333" s="96"/>
      <c r="AJ333" s="214"/>
      <c r="AK333" s="96"/>
      <c r="AL333" s="96"/>
      <c r="AM333" s="215"/>
      <c r="AN333" s="96"/>
      <c r="AO333" s="96"/>
      <c r="AP333" s="96"/>
      <c r="AQ333" s="96"/>
      <c r="AR333" s="96"/>
    </row>
    <row r="334" spans="3:44">
      <c r="D334" s="96"/>
      <c r="E334" s="96"/>
      <c r="F334" s="96"/>
      <c r="G334" s="217"/>
      <c r="H334" s="96"/>
      <c r="I334" s="96"/>
      <c r="J334" s="96"/>
      <c r="K334" s="96"/>
      <c r="L334" s="96"/>
      <c r="M334" s="96"/>
      <c r="N334" s="96"/>
      <c r="O334" s="96"/>
      <c r="T334" s="96"/>
      <c r="U334" s="96"/>
      <c r="V334" s="96"/>
      <c r="W334" s="96"/>
      <c r="X334" s="96"/>
      <c r="Y334" s="96"/>
      <c r="AA334" s="96"/>
      <c r="AB334" s="96"/>
      <c r="AC334" s="96"/>
      <c r="AD334" s="96"/>
      <c r="AE334" s="96"/>
      <c r="AF334" s="96"/>
      <c r="AG334" s="96"/>
      <c r="AH334" s="96"/>
      <c r="AI334" s="96"/>
      <c r="AJ334" s="96"/>
      <c r="AK334" s="96"/>
      <c r="AL334" s="96"/>
      <c r="AN334" s="96"/>
      <c r="AO334" s="96"/>
      <c r="AP334" s="96"/>
      <c r="AQ334" s="96"/>
      <c r="AR334" s="96"/>
    </row>
    <row r="335" spans="3:44">
      <c r="D335" s="96"/>
      <c r="E335" s="96"/>
      <c r="F335" s="96"/>
      <c r="G335" s="217"/>
      <c r="H335" s="96"/>
      <c r="I335" s="96"/>
      <c r="J335" s="96"/>
      <c r="K335" s="96"/>
      <c r="L335" s="96"/>
      <c r="M335" s="96"/>
      <c r="N335" s="96"/>
      <c r="O335" s="96"/>
      <c r="T335" s="96"/>
      <c r="U335" s="96"/>
      <c r="V335" s="96"/>
      <c r="W335" s="96"/>
      <c r="X335" s="96"/>
      <c r="Y335" s="96"/>
      <c r="AA335" s="96"/>
      <c r="AB335" s="96"/>
      <c r="AC335" s="96"/>
      <c r="AD335" s="96"/>
      <c r="AE335" s="96"/>
      <c r="AF335" s="96"/>
      <c r="AG335" s="96"/>
      <c r="AH335" s="96"/>
      <c r="AI335" s="96"/>
      <c r="AJ335" s="96"/>
      <c r="AK335" s="96"/>
      <c r="AL335" s="96"/>
      <c r="AN335" s="96"/>
      <c r="AO335" s="96"/>
      <c r="AP335" s="96"/>
      <c r="AQ335" s="96"/>
      <c r="AR335" s="96"/>
    </row>
    <row r="336" spans="3:44">
      <c r="D336" s="96"/>
      <c r="E336" s="96"/>
      <c r="F336" s="96"/>
      <c r="G336" s="217"/>
      <c r="H336" s="96"/>
      <c r="I336" s="96"/>
      <c r="J336" s="96"/>
      <c r="K336" s="96"/>
      <c r="L336" s="96"/>
      <c r="M336" s="96"/>
      <c r="N336" s="96"/>
      <c r="O336" s="96"/>
      <c r="T336" s="96"/>
      <c r="U336" s="96"/>
      <c r="V336" s="96"/>
      <c r="W336" s="96"/>
      <c r="X336" s="96"/>
      <c r="Y336" s="96"/>
      <c r="AA336" s="96"/>
      <c r="AB336" s="96"/>
      <c r="AC336" s="96"/>
      <c r="AD336" s="96"/>
      <c r="AE336" s="96"/>
      <c r="AF336" s="96"/>
      <c r="AG336" s="96"/>
      <c r="AH336" s="96"/>
      <c r="AI336" s="96"/>
      <c r="AJ336" s="96"/>
      <c r="AK336" s="96"/>
      <c r="AL336" s="96"/>
      <c r="AN336" s="96"/>
      <c r="AO336" s="96"/>
      <c r="AP336" s="96"/>
      <c r="AQ336" s="96"/>
      <c r="AR336" s="96"/>
    </row>
    <row r="337" spans="4:44">
      <c r="D337" s="96"/>
      <c r="E337" s="96"/>
      <c r="F337" s="96"/>
      <c r="G337" s="217"/>
      <c r="H337" s="96"/>
      <c r="I337" s="96"/>
      <c r="J337" s="96"/>
      <c r="K337" s="96"/>
      <c r="L337" s="96"/>
      <c r="M337" s="96"/>
      <c r="N337" s="96"/>
      <c r="O337" s="96"/>
      <c r="T337" s="96"/>
      <c r="U337" s="96"/>
      <c r="V337" s="96"/>
      <c r="W337" s="96"/>
      <c r="X337" s="96"/>
      <c r="Y337" s="96"/>
      <c r="AA337" s="96"/>
      <c r="AB337" s="96"/>
      <c r="AC337" s="96"/>
      <c r="AD337" s="96"/>
      <c r="AE337" s="96"/>
      <c r="AF337" s="96"/>
      <c r="AG337" s="96"/>
      <c r="AH337" s="96"/>
      <c r="AI337" s="96"/>
      <c r="AJ337" s="96"/>
      <c r="AK337" s="96"/>
      <c r="AL337" s="96"/>
      <c r="AN337" s="96"/>
      <c r="AO337" s="96"/>
      <c r="AP337" s="96"/>
      <c r="AQ337" s="96"/>
      <c r="AR337" s="96"/>
    </row>
    <row r="338" spans="4:44">
      <c r="D338" s="96"/>
      <c r="E338" s="96"/>
      <c r="F338" s="96"/>
      <c r="G338" s="217"/>
      <c r="H338" s="96"/>
      <c r="I338" s="96"/>
      <c r="J338" s="96"/>
      <c r="K338" s="96"/>
      <c r="L338" s="96"/>
      <c r="M338" s="96"/>
      <c r="N338" s="96"/>
      <c r="O338" s="96"/>
      <c r="T338" s="96"/>
      <c r="U338" s="96"/>
      <c r="V338" s="96"/>
      <c r="W338" s="96"/>
      <c r="X338" s="96"/>
      <c r="Y338" s="96"/>
      <c r="AA338" s="96"/>
      <c r="AB338" s="96"/>
      <c r="AC338" s="96"/>
      <c r="AD338" s="96"/>
      <c r="AE338" s="96"/>
      <c r="AF338" s="96"/>
      <c r="AG338" s="96"/>
      <c r="AH338" s="96"/>
      <c r="AI338" s="96"/>
      <c r="AJ338" s="96"/>
      <c r="AK338" s="96"/>
      <c r="AL338" s="96"/>
      <c r="AN338" s="96"/>
      <c r="AO338" s="96"/>
      <c r="AP338" s="96"/>
      <c r="AQ338" s="96"/>
      <c r="AR338" s="96"/>
    </row>
    <row r="339" spans="4:44">
      <c r="D339" s="96"/>
      <c r="E339" s="96"/>
      <c r="F339" s="96"/>
      <c r="G339" s="217"/>
      <c r="H339" s="96"/>
      <c r="I339" s="96"/>
      <c r="J339" s="96"/>
      <c r="K339" s="96"/>
      <c r="L339" s="96"/>
      <c r="M339" s="96"/>
      <c r="N339" s="96"/>
      <c r="O339" s="96"/>
      <c r="T339" s="96"/>
      <c r="U339" s="96"/>
      <c r="V339" s="96"/>
      <c r="W339" s="96"/>
      <c r="X339" s="96"/>
      <c r="Y339" s="96"/>
      <c r="AA339" s="96"/>
      <c r="AB339" s="96"/>
      <c r="AC339" s="96"/>
      <c r="AD339" s="96"/>
      <c r="AE339" s="96"/>
      <c r="AF339" s="96"/>
      <c r="AG339" s="96"/>
      <c r="AH339" s="96"/>
      <c r="AI339" s="96"/>
      <c r="AJ339" s="96"/>
      <c r="AK339" s="96"/>
      <c r="AL339" s="96"/>
      <c r="AN339" s="96"/>
      <c r="AO339" s="96"/>
      <c r="AP339" s="96"/>
      <c r="AQ339" s="96"/>
      <c r="AR339" s="96"/>
    </row>
    <row r="340" spans="4:44">
      <c r="D340" s="96"/>
      <c r="E340" s="96"/>
      <c r="F340" s="96"/>
      <c r="G340" s="217"/>
      <c r="H340" s="96"/>
      <c r="I340" s="96"/>
      <c r="J340" s="96"/>
      <c r="K340" s="96"/>
      <c r="L340" s="96"/>
      <c r="M340" s="96"/>
      <c r="N340" s="96"/>
      <c r="O340" s="96"/>
      <c r="T340" s="96"/>
      <c r="U340" s="96"/>
      <c r="V340" s="96"/>
      <c r="W340" s="96"/>
      <c r="X340" s="96"/>
      <c r="Y340" s="96"/>
      <c r="AA340" s="96"/>
      <c r="AB340" s="96"/>
      <c r="AC340" s="96"/>
      <c r="AD340" s="96"/>
      <c r="AE340" s="96"/>
      <c r="AF340" s="96"/>
      <c r="AG340" s="96"/>
      <c r="AH340" s="96"/>
      <c r="AI340" s="96"/>
      <c r="AJ340" s="96"/>
      <c r="AK340" s="96"/>
      <c r="AL340" s="96"/>
      <c r="AN340" s="96"/>
      <c r="AO340" s="96"/>
      <c r="AP340" s="96"/>
      <c r="AQ340" s="96"/>
      <c r="AR340" s="96"/>
    </row>
    <row r="341" spans="4:44">
      <c r="D341" s="96"/>
      <c r="E341" s="96"/>
      <c r="F341" s="96"/>
      <c r="G341" s="217"/>
      <c r="H341" s="96"/>
      <c r="I341" s="96"/>
      <c r="J341" s="96"/>
      <c r="K341" s="96"/>
      <c r="L341" s="96"/>
      <c r="M341" s="96"/>
      <c r="N341" s="96"/>
      <c r="O341" s="96"/>
      <c r="T341" s="96"/>
      <c r="U341" s="96"/>
      <c r="V341" s="96"/>
      <c r="W341" s="96"/>
      <c r="X341" s="96"/>
      <c r="Y341" s="96"/>
      <c r="AA341" s="96"/>
      <c r="AB341" s="96"/>
      <c r="AC341" s="96"/>
      <c r="AD341" s="96"/>
      <c r="AE341" s="96"/>
      <c r="AF341" s="96"/>
      <c r="AG341" s="96"/>
      <c r="AH341" s="96"/>
      <c r="AI341" s="96"/>
      <c r="AJ341" s="96"/>
      <c r="AK341" s="96"/>
      <c r="AL341" s="96"/>
      <c r="AN341" s="96"/>
      <c r="AO341" s="96"/>
      <c r="AP341" s="96"/>
      <c r="AQ341" s="96"/>
      <c r="AR341" s="96"/>
    </row>
    <row r="342" spans="4:44">
      <c r="D342" s="96"/>
      <c r="E342" s="96"/>
      <c r="F342" s="96"/>
      <c r="G342" s="217"/>
      <c r="H342" s="96"/>
      <c r="I342" s="96"/>
      <c r="J342" s="96"/>
      <c r="K342" s="96"/>
      <c r="L342" s="96"/>
      <c r="M342" s="96"/>
      <c r="N342" s="96"/>
      <c r="O342" s="96"/>
      <c r="T342" s="96"/>
      <c r="U342" s="96"/>
      <c r="V342" s="96"/>
      <c r="W342" s="96"/>
      <c r="X342" s="96"/>
      <c r="Y342" s="96"/>
      <c r="AA342" s="96"/>
      <c r="AB342" s="96"/>
      <c r="AC342" s="96"/>
      <c r="AD342" s="96"/>
      <c r="AE342" s="96"/>
      <c r="AF342" s="96"/>
      <c r="AG342" s="96"/>
      <c r="AH342" s="96"/>
      <c r="AI342" s="96"/>
      <c r="AJ342" s="96"/>
      <c r="AK342" s="96"/>
      <c r="AL342" s="96"/>
      <c r="AN342" s="96"/>
      <c r="AO342" s="96"/>
      <c r="AP342" s="96"/>
      <c r="AQ342" s="96"/>
      <c r="AR342" s="96"/>
    </row>
    <row r="343" spans="4:44">
      <c r="D343" s="96"/>
      <c r="E343" s="96"/>
      <c r="F343" s="96"/>
      <c r="G343" s="217"/>
      <c r="H343" s="96"/>
      <c r="I343" s="96"/>
      <c r="J343" s="96"/>
      <c r="K343" s="96"/>
      <c r="L343" s="96"/>
      <c r="M343" s="96"/>
      <c r="N343" s="96"/>
      <c r="O343" s="96"/>
      <c r="T343" s="96"/>
      <c r="U343" s="96"/>
      <c r="V343" s="96"/>
      <c r="W343" s="96"/>
      <c r="X343" s="96"/>
      <c r="Y343" s="96"/>
      <c r="AA343" s="96"/>
      <c r="AB343" s="96"/>
      <c r="AC343" s="96"/>
      <c r="AD343" s="96"/>
      <c r="AE343" s="96"/>
      <c r="AF343" s="96"/>
      <c r="AG343" s="96"/>
      <c r="AH343" s="96"/>
      <c r="AI343" s="96"/>
      <c r="AJ343" s="96"/>
      <c r="AK343" s="96"/>
      <c r="AL343" s="96"/>
      <c r="AN343" s="96"/>
      <c r="AO343" s="96"/>
      <c r="AP343" s="96"/>
      <c r="AQ343" s="96"/>
      <c r="AR343" s="96"/>
    </row>
    <row r="344" spans="4:44">
      <c r="D344" s="96"/>
      <c r="E344" s="96"/>
      <c r="F344" s="96"/>
      <c r="G344" s="217"/>
      <c r="H344" s="96"/>
      <c r="I344" s="96"/>
      <c r="J344" s="96"/>
      <c r="K344" s="96"/>
      <c r="L344" s="96"/>
      <c r="M344" s="96"/>
      <c r="N344" s="96"/>
      <c r="O344" s="96"/>
      <c r="T344" s="96"/>
      <c r="U344" s="96"/>
      <c r="V344" s="96"/>
      <c r="W344" s="96"/>
      <c r="X344" s="96"/>
      <c r="Y344" s="96"/>
      <c r="AA344" s="96"/>
      <c r="AB344" s="96"/>
      <c r="AC344" s="96"/>
      <c r="AD344" s="96"/>
      <c r="AE344" s="96"/>
      <c r="AF344" s="96"/>
      <c r="AG344" s="96"/>
      <c r="AH344" s="96"/>
      <c r="AI344" s="96"/>
      <c r="AJ344" s="96"/>
      <c r="AK344" s="96"/>
      <c r="AL344" s="96"/>
      <c r="AN344" s="96"/>
      <c r="AO344" s="96"/>
      <c r="AP344" s="96"/>
      <c r="AQ344" s="96"/>
      <c r="AR344" s="96"/>
    </row>
    <row r="345" spans="4:44">
      <c r="D345" s="96"/>
      <c r="E345" s="96"/>
      <c r="F345" s="96"/>
      <c r="G345" s="217"/>
      <c r="H345" s="96"/>
      <c r="I345" s="96"/>
      <c r="J345" s="96"/>
      <c r="K345" s="96"/>
      <c r="L345" s="96"/>
      <c r="M345" s="96"/>
      <c r="N345" s="96"/>
      <c r="O345" s="96"/>
      <c r="T345" s="96"/>
      <c r="U345" s="96"/>
      <c r="V345" s="96"/>
      <c r="W345" s="96"/>
      <c r="X345" s="96"/>
      <c r="Y345" s="96"/>
      <c r="AA345" s="96"/>
      <c r="AB345" s="96"/>
      <c r="AC345" s="96"/>
      <c r="AD345" s="96"/>
      <c r="AE345" s="96"/>
      <c r="AF345" s="96"/>
      <c r="AG345" s="96"/>
      <c r="AH345" s="96"/>
      <c r="AI345" s="96"/>
      <c r="AJ345" s="96"/>
      <c r="AK345" s="96"/>
      <c r="AL345" s="96"/>
      <c r="AN345" s="96"/>
      <c r="AO345" s="96"/>
      <c r="AP345" s="96"/>
      <c r="AQ345" s="96"/>
      <c r="AR345" s="96"/>
    </row>
    <row r="346" spans="4:44">
      <c r="D346" s="96"/>
      <c r="E346" s="96"/>
      <c r="F346" s="96"/>
      <c r="G346" s="217"/>
      <c r="H346" s="96"/>
      <c r="I346" s="96"/>
      <c r="J346" s="96"/>
      <c r="K346" s="96"/>
      <c r="L346" s="96"/>
      <c r="M346" s="96"/>
      <c r="N346" s="96"/>
      <c r="O346" s="96"/>
      <c r="T346" s="96"/>
      <c r="U346" s="96"/>
      <c r="V346" s="96"/>
      <c r="W346" s="96"/>
      <c r="X346" s="96"/>
      <c r="Y346" s="96"/>
      <c r="AA346" s="96"/>
      <c r="AB346" s="96"/>
      <c r="AC346" s="96"/>
      <c r="AD346" s="96"/>
      <c r="AE346" s="96"/>
      <c r="AF346" s="96"/>
      <c r="AG346" s="96"/>
      <c r="AH346" s="96"/>
      <c r="AI346" s="96"/>
      <c r="AJ346" s="96"/>
      <c r="AK346" s="96"/>
      <c r="AL346" s="96"/>
      <c r="AN346" s="96"/>
      <c r="AO346" s="96"/>
      <c r="AP346" s="96"/>
      <c r="AQ346" s="96"/>
      <c r="AR346" s="96"/>
    </row>
  </sheetData>
  <autoFilter ref="A11:AR11" xr:uid="{63FD2CC3-F6AA-403E-96E3-1A64F8F09949}">
    <sortState xmlns:xlrd2="http://schemas.microsoft.com/office/spreadsheetml/2017/richdata2" ref="A12:AR303">
      <sortCondition ref="A11"/>
    </sortState>
  </autoFilter>
  <conditionalFormatting sqref="C12:C302">
    <cfRule type="cellIs" dxfId="0" priority="1" operator="lessThan">
      <formula>0</formula>
    </cfRule>
  </conditionalFormatting>
  <hyperlinks>
    <hyperlink ref="C3" r:id="rId1" display="https://www.oph.fi/fi/palvelut/rahoituspaatokset-2025" xr:uid="{097CDF98-CB6C-467B-928E-B96132A7A396}"/>
    <hyperlink ref="G5" r:id="rId2" display="https://www.oph.fi/fi/tilastot-ja-julkaisut/julkaisut/opetus-ja-kulttuuritoimen-rahoitus-yksikkohintojen-ja-rahoituksen-8" xr:uid="{513441C9-511C-42F7-8006-979252A9B5FE}"/>
    <hyperlink ref="A7" r:id="rId3" display="https://www.finlex.fi/fi/laki/ajantasa/2009/20091705" xr:uid="{2AE24125-D369-4BBE-909C-76B2FA7C0317}"/>
  </hyperlinks>
  <pageMargins left="0.7" right="0.7" top="0.75" bottom="0.75" header="0.3" footer="0.3"/>
  <legacyDrawing r:id="rId4"/>
</worksheet>
</file>

<file path=docMetadata/LabelInfo.xml><?xml version="1.0" encoding="utf-8"?>
<clbl:labelList xmlns:clbl="http://schemas.microsoft.com/office/2020/mipLabelMetadata">
  <clbl:label id="{436e5d61-1ada-438e-901c-5e7398a51c1f}" enabled="0" method="" siteId="{436e5d61-1ada-438e-901c-5e7398a51c1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8</vt:i4>
      </vt:variant>
    </vt:vector>
  </HeadingPairs>
  <TitlesOfParts>
    <vt:vector size="8" baseType="lpstr">
      <vt:lpstr>Tietoja aineistosta</vt:lpstr>
      <vt:lpstr>1. YHTEENVETO_€as</vt:lpstr>
      <vt:lpstr>2. IKÄ_€as</vt:lpstr>
      <vt:lpstr>3. MUUT_€as</vt:lpstr>
      <vt:lpstr>4. LISÄOSAT_€as</vt:lpstr>
      <vt:lpstr>5. MUUT LIS_VÄH_€as</vt:lpstr>
      <vt:lpstr>6._2-5 yht. €as</vt:lpstr>
      <vt:lpstr>7. OKM-vos €as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Kunnan peruspalvelujen valtionosuus</dc:title>
  <dc:creator>VM</dc:creator>
  <cp:lastModifiedBy>Riikonen Olli</cp:lastModifiedBy>
  <dcterms:created xsi:type="dcterms:W3CDTF">2020-05-15T09:22:39Z</dcterms:created>
  <dcterms:modified xsi:type="dcterms:W3CDTF">2025-03-20T06:54:29Z</dcterms:modified>
</cp:coreProperties>
</file>