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"/>
    </mc:Choice>
  </mc:AlternateContent>
  <xr:revisionPtr revIDLastSave="367" documentId="8_{E97A5EB9-978D-42E3-B9B2-C83B46AE2C25}" xr6:coauthVersionLast="47" xr6:coauthVersionMax="47" xr10:uidLastSave="{87583503-ED2B-43F2-A5B6-CDE1261F9EC1}"/>
  <bookViews>
    <workbookView xWindow="-120" yWindow="-120" windowWidth="29040" windowHeight="15720" xr2:uid="{109951E9-FDB1-412E-9B94-8A1F2EC94875}"/>
  </bookViews>
  <sheets>
    <sheet name="Hakijat" sheetId="10" r:id="rId1"/>
    <sheet name="Kaikki" sheetId="11" r:id="rId2"/>
  </sheets>
  <definedNames>
    <definedName name="_xlnm._FilterDatabase" localSheetId="0" hidden="1">Hakijat!$A$10:$AB$10</definedName>
    <definedName name="_xlnm._FilterDatabase" localSheetId="1" hidden="1">Kaikki!$A$10:$AA$10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11" l="1"/>
  <c r="W10" i="11"/>
  <c r="T10" i="11"/>
  <c r="Q10" i="11"/>
  <c r="M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tc={2F6D114C-4F90-44FF-8873-1C3A0A77ACB9}</author>
    <author>tc={7659D4E4-F1FC-46FE-BE3C-D2B0D06D1831}</author>
    <author>tc={03F4FC29-DCD9-47C3-A54B-B86BE8CE0A69}</author>
    <author>tc={72C65A24-73DA-4F5D-9958-B5ABE1741F5A}</author>
  </authors>
  <commentList>
    <comment ref="L6" authorId="0" shapeId="0" xr:uid="{2F6D114C-4F90-44FF-8873-1C3A0A77ACB9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”Arviointimenettely voidaan käynnistää, jos kunta ei ole kattanut kunnan taseeseen kertynyttä alijäämää 110 §:n 3 momentissa säädetyssä määräajassa.
Arviointimenettely voidaan lisäksi käynnistää, jos asukasta kohden laskettu kertynyt alijäämä on kunnan viimeisessä konsernitilinpäätöksessä vähintään 1 000 euroa ja sitä edeltäneenä vuonna vähintään 500 euroa”
</t>
      </text>
    </comment>
    <comment ref="P6" authorId="1" shapeId="0" xr:uid="{7659D4E4-F1FC-46FE-BE3C-D2B0D06D1831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Arviointimenettely voidaan käynnistää, jos kunta ei ole kattanut kunnan taseeseen kertynyttä alijäämää 110 §:n 3 momentissa säädetyssä määräajassa.
Arviointimenettely voidaan lisäksi käynnistää, jos asukasta kohden laskettu kertynyt alijäämä on kunnan viimeisessä konsernitilinpäätöksessä vähintään 1 000 euroa ja sitä edeltäneenä vuonna vähintään 500 euroa, tai rahoituksen riittävyyttä tai vakavaraisuutta kuvaavat talouden tunnusluvut ovat kahtena vuonna peräkkäin täyttäneet seuraavat raja-arvot:
1) kunnan konsernituloslaskelman vuosikatteen ja poistojen suhde on alle 80 prosenttia;
2) kunnan tuloveroprosentti on vähintään 2,0 prosenttiyksikköä korkeampi kuin kaikkien kuntien painotettu keskimääräinen tuloveroprosentti;
3) asukasta kohden laskettu kunnan konsernitilinpäätöksen lainojen ja vuokravastuiden määrä ylittää kaikkien kuntien konsernitilinpäätöksen lainojen ja vuokravastuiden keskimääräisen määrän vähintään 50 prosentilla;
</t>
      </text>
    </comment>
    <comment ref="H9" authorId="2" shapeId="0" xr:uid="{03F4FC29-DCD9-47C3-A54B-B86BE8CE0A69}">
      <text>
        <t>[Kommenttiketju]
Excel-versiosi avulla voit lukea tämän kommenttiketjun, mutta siihen tehdyt muutokset poistetaan, jos tiedosto avataan uudemmassa Excel-versiossa. Lisätietoja: https://go.microsoft.com/fwlink/?linkid=870924
Kommentti:
    Kuntakohtaiset sote-erät = muutosrajoitin + järjestelmänmuutoksen tasaus. Ei siis sisällä kaikkiin kuntiin tasasuuruisia sote-perusteisia €/as. -vähennyksiä ja vos-lisäystä (277 M€ / 50 €/as.).</t>
      </text>
    </comment>
    <comment ref="T9" authorId="3" shapeId="0" xr:uid="{72C65A24-73DA-4F5D-9958-B5ABE1741F5A}">
      <text>
        <t>[Kommenttiketju]
Excel-versiosi avulla voit lukea tämän kommenttiketjun, mutta siihen tehdyt muutokset poistetaan, jos tiedosto avataan uudemmassa Excel-versiossa. Lisätietoja: https://go.microsoft.com/fwlink/?linkid=870924
Kommentti:
    Vuokravastuutieto puuttuu 8 kunnalta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tc={9545B6F0-A11B-4630-9085-82E15F719317}</author>
    <author>tc={CBC73B3F-2160-4E06-98AE-3B182B7DF16A}</author>
    <author>tc={1824FFBB-E14A-4172-8107-49E0282C7C6F}</author>
    <author>tc={B7E06195-9E1C-4300-91C6-C92BFF632124}</author>
  </authors>
  <commentList>
    <comment ref="K6" authorId="0" shapeId="0" xr:uid="{9545B6F0-A11B-4630-9085-82E15F719317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”Arviointimenettely voidaan käynnistää, jos kunta ei ole kattanut kunnan taseeseen kertynyttä alijäämää 110 §:n 3 momentissa säädetyssä määräajassa.
Arviointimenettely voidaan lisäksi käynnistää, jos asukasta kohden laskettu kertynyt alijäämä on kunnan viimeisessä konsernitilinpäätöksessä vähintään 1 000 euroa ja sitä edeltäneenä vuonna vähintään 500 euroa”
</t>
      </text>
    </comment>
    <comment ref="O6" authorId="1" shapeId="0" xr:uid="{CBC73B3F-2160-4E06-98AE-3B182B7DF16A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Arviointimenettely voidaan käynnistää, jos kunta ei ole kattanut kunnan taseeseen kertynyttä alijäämää 110 §:n 3 momentissa säädetyssä määräajassa.
Arviointimenettely voidaan lisäksi käynnistää, jos asukasta kohden laskettu kertynyt alijäämä on kunnan viimeisessä konsernitilinpäätöksessä vähintään 1 000 euroa ja sitä edeltäneenä vuonna vähintään 500 euroa, tai rahoituksen riittävyyttä tai vakavaraisuutta kuvaavat talouden tunnusluvut ovat kahtena vuonna peräkkäin täyttäneet seuraavat raja-arvot:
1) kunnan konsernituloslaskelman vuosikatteen ja poistojen suhde on alle 80 prosenttia;
2) kunnan tuloveroprosentti on vähintään 2,0 prosenttiyksikköä korkeampi kuin kaikkien kuntien painotettu keskimääräinen tuloveroprosentti;
3) asukasta kohden laskettu kunnan konsernitilinpäätöksen lainojen ja vuokravastuiden määrä ylittää kaikkien kuntien konsernitilinpäätöksen lainojen ja vuokravastuiden keskimääräisen määrän vähintään 50 prosentilla;
</t>
      </text>
    </comment>
    <comment ref="H9" authorId="2" shapeId="0" xr:uid="{1824FFBB-E14A-4172-8107-49E0282C7C6F}">
      <text>
        <t>[Kommenttiketju]
Excel-versiosi avulla voit lukea tämän kommenttiketjun, mutta siihen tehdyt muutokset poistetaan, jos tiedosto avataan uudemmassa Excel-versiossa. Lisätietoja: https://go.microsoft.com/fwlink/?linkid=870924
Kommentti:
    Kuntakohtaiset sote-erät = muutosrajoitin + järjestelmänmuutoksen tasaus. Ei siis sisällä kaikkiin kuntiin tasasuuruisia sote-perusteisia €/as. -vähennyksiä ja vos-lisäystä (277 M€ / 50 €/as.).</t>
      </text>
    </comment>
    <comment ref="S9" authorId="3" shapeId="0" xr:uid="{B7E06195-9E1C-4300-91C6-C92BFF632124}">
      <text>
        <t>[Kommenttiketju]
Excel-versiosi avulla voit lukea tämän kommenttiketjun, mutta siihen tehdyt muutokset poistetaan, jos tiedosto avataan uudemmassa Excel-versiossa. Lisätietoja: https://go.microsoft.com/fwlink/?linkid=870924
Kommentti:
    Vuokravastuutieto puuttuu 8 kunnalta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6B1315-0AF9-4788-B796-8AB39F688609}" keepAlive="1" name="Kysely – Table001 (Page 1)" description="Yhteys kyselyyn Table001 (Page 1) työkirjassa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2" xr16:uid="{77FDAA63-8145-4013-9418-BE339D23932D}" keepAlive="1" name="Kysely – Table002 (Page 2)" description="Yhteys kyselyyn Table002 (Page 2) työkirjassa." type="5" refreshedVersion="0" background="1">
    <dbPr connection="Provider=Microsoft.Mashup.OleDb.1;Data Source=$Workbook$;Location=&quot;Table002 (Page 2)&quot;;Extended Properties=&quot;&quot;" command="SELECT * FROM [Table002 (Page 2)]"/>
  </connection>
</connections>
</file>

<file path=xl/sharedStrings.xml><?xml version="1.0" encoding="utf-8"?>
<sst xmlns="http://schemas.openxmlformats.org/spreadsheetml/2006/main" count="445" uniqueCount="329">
  <si>
    <t>Akaa</t>
  </si>
  <si>
    <t>Alavus</t>
  </si>
  <si>
    <t>Aura</t>
  </si>
  <si>
    <t>Eura</t>
  </si>
  <si>
    <t>Haapajärvi</t>
  </si>
  <si>
    <t>Hamina</t>
  </si>
  <si>
    <t>Hartola</t>
  </si>
  <si>
    <t>Humppila</t>
  </si>
  <si>
    <t>Hyvinkää</t>
  </si>
  <si>
    <t>Ikaalinen</t>
  </si>
  <si>
    <t>Jämijärvi</t>
  </si>
  <si>
    <t>Jämsä</t>
  </si>
  <si>
    <t>Järvenpää</t>
  </si>
  <si>
    <t>Kaavi</t>
  </si>
  <si>
    <t>Kankaanpää</t>
  </si>
  <si>
    <t>Kannonkoski</t>
  </si>
  <si>
    <t>Karstula</t>
  </si>
  <si>
    <t>Karvia</t>
  </si>
  <si>
    <t>Kaskinen</t>
  </si>
  <si>
    <t>Kauhajoki</t>
  </si>
  <si>
    <t>Kaustinen</t>
  </si>
  <si>
    <t>Kemi</t>
  </si>
  <si>
    <t>Kihniö</t>
  </si>
  <si>
    <t>Kinnula</t>
  </si>
  <si>
    <t>Kokkola</t>
  </si>
  <si>
    <t>Kouvola</t>
  </si>
  <si>
    <t>Kyyjärvi</t>
  </si>
  <si>
    <t>Kärkölä</t>
  </si>
  <si>
    <t>Laihia</t>
  </si>
  <si>
    <t>Lapinlahti</t>
  </si>
  <si>
    <t>Lappajärvi</t>
  </si>
  <si>
    <t>Laukaa</t>
  </si>
  <si>
    <t>Lemi</t>
  </si>
  <si>
    <t>Lestijärvi</t>
  </si>
  <si>
    <t>Liminka</t>
  </si>
  <si>
    <t>Liperi</t>
  </si>
  <si>
    <t>Lumijoki</t>
  </si>
  <si>
    <t>Masku</t>
  </si>
  <si>
    <t>Merijärvi</t>
  </si>
  <si>
    <t>Miehikkälä</t>
  </si>
  <si>
    <t>Mikkeli</t>
  </si>
  <si>
    <t>Multia</t>
  </si>
  <si>
    <t>Mynämäki</t>
  </si>
  <si>
    <t>Myrskylä</t>
  </si>
  <si>
    <t>Mäntyharju</t>
  </si>
  <si>
    <t>Nousiainen</t>
  </si>
  <si>
    <t>Orimattila</t>
  </si>
  <si>
    <t>Oulainen</t>
  </si>
  <si>
    <t>Parainen</t>
  </si>
  <si>
    <t>Perho</t>
  </si>
  <si>
    <t>Petäjävesi</t>
  </si>
  <si>
    <t>Pomarkku</t>
  </si>
  <si>
    <t>Pornainen</t>
  </si>
  <si>
    <t>Pukkila</t>
  </si>
  <si>
    <t>Pyhäjärvi</t>
  </si>
  <si>
    <t>Rautalampi</t>
  </si>
  <si>
    <t>Reisjärvi</t>
  </si>
  <si>
    <t>Ristijärvi</t>
  </si>
  <si>
    <t>Rääkkylä</t>
  </si>
  <si>
    <t>Siikajoki</t>
  </si>
  <si>
    <t>Siuntio</t>
  </si>
  <si>
    <t>Sotkamo</t>
  </si>
  <si>
    <t>Tervo</t>
  </si>
  <si>
    <t>Tohmajärvi</t>
  </si>
  <si>
    <t>Tuusniemi</t>
  </si>
  <si>
    <t>Tyrnävä</t>
  </si>
  <si>
    <t>Urjala</t>
  </si>
  <si>
    <t>Uurainen</t>
  </si>
  <si>
    <t>Varkaus</t>
  </si>
  <si>
    <t>Vimpeli</t>
  </si>
  <si>
    <t>Virolahti</t>
  </si>
  <si>
    <t>Ähtäri</t>
  </si>
  <si>
    <t>Kunta</t>
  </si>
  <si>
    <t>Pälkäne</t>
  </si>
  <si>
    <t>Parkano</t>
  </si>
  <si>
    <t>Kustavi</t>
  </si>
  <si>
    <t>Vieremä</t>
  </si>
  <si>
    <t>Kauhava</t>
  </si>
  <si>
    <t>Simo</t>
  </si>
  <si>
    <t>Sipoo</t>
  </si>
  <si>
    <t>Vantaa</t>
  </si>
  <si>
    <t>Siikainen</t>
  </si>
  <si>
    <t>Närpiö</t>
  </si>
  <si>
    <t>Lieksa</t>
  </si>
  <si>
    <t>Pello</t>
  </si>
  <si>
    <t>Vehmaa</t>
  </si>
  <si>
    <t>Paltamo</t>
  </si>
  <si>
    <t>Pori</t>
  </si>
  <si>
    <t>Nurmijärvi</t>
  </si>
  <si>
    <t>Vaasa</t>
  </si>
  <si>
    <t>Raasepori</t>
  </si>
  <si>
    <t>Ii</t>
  </si>
  <si>
    <t>Kauniainen</t>
  </si>
  <si>
    <t>Kajaani</t>
  </si>
  <si>
    <t>Ruokolahti</t>
  </si>
  <si>
    <t>Lieto</t>
  </si>
  <si>
    <t>Lapinjärvi</t>
  </si>
  <si>
    <t>Kaarina</t>
  </si>
  <si>
    <t>Säkylä</t>
  </si>
  <si>
    <t>Vaala</t>
  </si>
  <si>
    <t>Hva-nro</t>
  </si>
  <si>
    <t>Alajärvi</t>
  </si>
  <si>
    <t>Alavieska</t>
  </si>
  <si>
    <t>Asikkala</t>
  </si>
  <si>
    <t>Askola</t>
  </si>
  <si>
    <t>Enonkoski</t>
  </si>
  <si>
    <t>Enontekiö</t>
  </si>
  <si>
    <t>Espoo</t>
  </si>
  <si>
    <t>Eurajoki</t>
  </si>
  <si>
    <t>Evijärvi</t>
  </si>
  <si>
    <t>Forssa</t>
  </si>
  <si>
    <t>Haapavesi</t>
  </si>
  <si>
    <t>Hailuoto</t>
  </si>
  <si>
    <t>Halsua</t>
  </si>
  <si>
    <t>Hankasalmi</t>
  </si>
  <si>
    <t>Hanko</t>
  </si>
  <si>
    <t>Harjavalta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</si>
  <si>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</si>
  <si>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</si>
  <si>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</si>
  <si>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</si>
  <si>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</si>
  <si>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</si>
  <si>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</si>
  <si>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</si>
  <si>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Hyrynsalmi</t>
  </si>
  <si>
    <t>Hämeenkyrö</t>
  </si>
  <si>
    <t>Hämeenlinna</t>
  </si>
  <si>
    <t>Iisalmi</t>
  </si>
  <si>
    <t>Iitti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</si>
  <si>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</si>
  <si>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</si>
  <si>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</si>
  <si>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</si>
  <si>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</si>
  <si>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</si>
  <si>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</si>
  <si>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</si>
  <si>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</si>
  <si>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</si>
  <si>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</si>
  <si>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</si>
  <si>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</si>
  <si>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</si>
  <si>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</si>
  <si>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</si>
  <si>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Kalajoki</t>
  </si>
  <si>
    <t>Kangasala</t>
  </si>
  <si>
    <t>Kangasniemi</t>
  </si>
  <si>
    <t>Kannus</t>
  </si>
  <si>
    <t>Karijoki</t>
  </si>
  <si>
    <t>Karkkila</t>
  </si>
  <si>
    <t>Keitele</t>
  </si>
  <si>
    <t>Kemijärvi</t>
  </si>
  <si>
    <t>Keminmaa</t>
  </si>
  <si>
    <t>Kemiönsaari</t>
  </si>
  <si>
    <t>Kempele</t>
  </si>
  <si>
    <t>Kerava</t>
  </si>
  <si>
    <t>Keuruu</t>
  </si>
  <si>
    <t>Kirkkonummi</t>
  </si>
  <si>
    <t>Kitee</t>
  </si>
  <si>
    <t>Kittilä</t>
  </si>
  <si>
    <t>Kiuruvesi</t>
  </si>
  <si>
    <t>Kivijärvi</t>
  </si>
  <si>
    <t>Kokemäki</t>
  </si>
  <si>
    <t>Kolari</t>
  </si>
  <si>
    <t>Konnevesi</t>
  </si>
  <si>
    <t>Kontiolahti</t>
  </si>
  <si>
    <t>Korsnäs</t>
  </si>
  <si>
    <t>Koski Tl</t>
  </si>
  <si>
    <t>Kotka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</si>
  <si>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</si>
  <si>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</si>
  <si>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</si>
  <si>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</si>
  <si>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</si>
  <si>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</si>
  <si>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</si>
  <si>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Kuusamo</t>
  </si>
  <si>
    <t>Kärsämäki</t>
  </si>
  <si>
    <t>Lahti</t>
  </si>
  <si>
    <t>Laitila</t>
  </si>
  <si>
    <t>Lappeenranta</t>
  </si>
  <si>
    <t>Lapua</t>
  </si>
  <si>
    <t>Lempäälä</t>
  </si>
  <si>
    <t>Leppävirta</t>
  </si>
  <si>
    <t>Lohja</t>
  </si>
  <si>
    <t>Loimaa</t>
  </si>
  <si>
    <t>Loppi</t>
  </si>
  <si>
    <t>Loviisa</t>
  </si>
  <si>
    <t>Luhanka</t>
  </si>
  <si>
    <t>Luoto</t>
  </si>
  <si>
    <t>Luumäki</t>
  </si>
  <si>
    <t>Maalahti</t>
  </si>
  <si>
    <t>Marttila</t>
  </si>
  <si>
    <t>Merikarvia</t>
  </si>
  <si>
    <t>Muhos</t>
  </si>
  <si>
    <t>Muonio</t>
  </si>
  <si>
    <t>Mustasaari</t>
  </si>
  <si>
    <t>Muurame</t>
  </si>
  <si>
    <t>Mäntsälä</t>
  </si>
  <si>
    <t>Mänttä-Vilppula</t>
  </si>
  <si>
    <t>Naantali</t>
  </si>
  <si>
    <t>Nakkila</t>
  </si>
  <si>
    <t>Nivala</t>
  </si>
  <si>
    <t>Nokia</t>
  </si>
  <si>
    <t>Nurmes</t>
  </si>
  <si>
    <t>Oripää</t>
  </si>
  <si>
    <t>Orivesi</t>
  </si>
  <si>
    <t>Oulu</t>
  </si>
  <si>
    <t>Outokumpu</t>
  </si>
  <si>
    <t>Padasjoki</t>
  </si>
  <si>
    <t>Paimio</t>
  </si>
  <si>
    <t>Parikkala</t>
  </si>
  <si>
    <t>Pedersören kunta</t>
  </si>
  <si>
    <t>Pelkosenniemi</t>
  </si>
  <si>
    <t>Pertunmaa</t>
  </si>
  <si>
    <t>Pieksämäki</t>
  </si>
  <si>
    <t>Pielavesi</t>
  </si>
  <si>
    <t>Pietarsaari</t>
  </si>
  <si>
    <t>Pihtipudas</t>
  </si>
  <si>
    <t>Pirkkala</t>
  </si>
  <si>
    <t>Polvijärvi</t>
  </si>
  <si>
    <t>Porvoo</t>
  </si>
  <si>
    <t>Posio</t>
  </si>
  <si>
    <t>Pudasjärvi</t>
  </si>
  <si>
    <t>Punkalaidun</t>
  </si>
  <si>
    <t>Puolanka</t>
  </si>
  <si>
    <t>Puumala</t>
  </si>
  <si>
    <t>Pyhtää</t>
  </si>
  <si>
    <t>Pyhäjoki</t>
  </si>
  <si>
    <t>Pyhäntä</t>
  </si>
  <si>
    <t>Pyhäranta</t>
  </si>
  <si>
    <t>Pöytyä</t>
  </si>
  <si>
    <t>Raahe</t>
  </si>
  <si>
    <t>Raisio</t>
  </si>
  <si>
    <t>Rantasalmi</t>
  </si>
  <si>
    <t>Ranua</t>
  </si>
  <si>
    <t>Rauma</t>
  </si>
  <si>
    <t>Rautavaara</t>
  </si>
  <si>
    <t>Rautjärvi</t>
  </si>
  <si>
    <t>Riihimäki</t>
  </si>
  <si>
    <t>Rovaniemi</t>
  </si>
  <si>
    <t>Ruovesi</t>
  </si>
  <si>
    <t>Rusko</t>
  </si>
  <si>
    <t>Saarijärvi</t>
  </si>
  <si>
    <t>Salla</t>
  </si>
  <si>
    <t>Salo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</si>
  <si>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</si>
  <si>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</si>
  <si>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</si>
  <si>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</si>
  <si>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</si>
  <si>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</si>
  <si>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</si>
  <si>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Siikalatva</t>
  </si>
  <si>
    <t>Siilinjärvi</t>
  </si>
  <si>
    <t>Sodankylä</t>
  </si>
  <si>
    <t>Soini</t>
  </si>
  <si>
    <t>Somero</t>
  </si>
  <si>
    <t>Sonkajärvi</t>
  </si>
  <si>
    <t>Sulkava</t>
  </si>
  <si>
    <t>Suomussalmi</t>
  </si>
  <si>
    <t>Suonenjoki</t>
  </si>
  <si>
    <t>Sysmä</t>
  </si>
  <si>
    <t>Taipalsaari</t>
  </si>
  <si>
    <t>Taivalkoski</t>
  </si>
  <si>
    <t>Taivassalo</t>
  </si>
  <si>
    <t>Tammela</t>
  </si>
  <si>
    <t>Tampere</t>
  </si>
  <si>
    <t>Tervola</t>
  </si>
  <si>
    <t>Teuva</t>
  </si>
  <si>
    <t>Toholampi</t>
  </si>
  <si>
    <t>Toivakka</t>
  </si>
  <si>
    <t>Tornio</t>
  </si>
  <si>
    <t>Turku</t>
  </si>
  <si>
    <t>Tuusula</t>
  </si>
  <si>
    <t>Ulvila</t>
  </si>
  <si>
    <t>Utajärvi</t>
  </si>
  <si>
    <t>Utsjoki</t>
  </si>
  <si>
    <t>Uusikaarlepyy</t>
  </si>
  <si>
    <t>Uusikaupunki</t>
  </si>
  <si>
    <t>Valkeakoski</t>
  </si>
  <si>
    <t>Vesanto</t>
  </si>
  <si>
    <t>Vesilahti</t>
  </si>
  <si>
    <t>Veteli</t>
  </si>
  <si>
    <t>Vihti</t>
  </si>
  <si>
    <t>Viitasaari</t>
  </si>
  <si>
    <t>Virrat</t>
  </si>
  <si>
    <t>Vöyri</t>
  </si>
  <si>
    <t>Ylitornio</t>
  </si>
  <si>
    <t>Ylivieska</t>
  </si>
  <si>
    <t>Ylöjärvi</t>
  </si>
  <si>
    <t>Ypäjä</t>
  </si>
  <si>
    <t>Äänekoski</t>
  </si>
  <si>
    <t>1.</t>
  </si>
  <si>
    <t>2.</t>
  </si>
  <si>
    <t>3.</t>
  </si>
  <si>
    <t>4.</t>
  </si>
  <si>
    <t>1 - 4</t>
  </si>
  <si>
    <t>Asukasluku 31.12.2023</t>
  </si>
  <si>
    <t xml:space="preserve">Kertynyt ali-/ylijäämä </t>
  </si>
  <si>
    <t>Kriteeri täyttyy 1=kyllä 0=ei</t>
  </si>
  <si>
    <t>Vertailu suhteessa Kuntalain 118 §:n arviointikriteereihin</t>
  </si>
  <si>
    <t>Manner-Suomi</t>
  </si>
  <si>
    <t>Harkinnanvaraista valtionosuuden korotusta hakeneet 2024</t>
  </si>
  <si>
    <t>Hakenut harkinnan-varaista €/as.</t>
  </si>
  <si>
    <t>Tarkastelussa Kuntalain 118 §:n arviointikriteerit</t>
  </si>
  <si>
    <t>Lähde: VM / Kriteerien täyttyminen vuoden 2023 tilinpäätösten perusteella (excel-taulukko)</t>
  </si>
  <si>
    <t>Harkinnanvaraista valtionosuuden korotusta haki 72 kuntaa - Valtiovarainministeriö</t>
  </si>
  <si>
    <t>Lainat ja vuokravastuut (&gt;14085)</t>
  </si>
  <si>
    <t>Lainat ja vuokravastuut (&gt;12099)</t>
  </si>
  <si>
    <t>Tulovero-% (&gt;22,00)</t>
  </si>
  <si>
    <t>Tulovero-% (&gt;9,32)</t>
  </si>
  <si>
    <t>Vuosikate / poistot (80 %)</t>
  </si>
  <si>
    <t>Laskenn. lainanhoito-kate (0,8)</t>
  </si>
  <si>
    <t>Vuosi</t>
  </si>
  <si>
    <t>Alijäämäkriteeri</t>
  </si>
  <si>
    <t>Erillis-kriteerien täyttyminen</t>
  </si>
  <si>
    <t>(konserni)</t>
  </si>
  <si>
    <t>4 erilliskriteeriä, joiden kaikkien on täytyttävä, että arviointimenettely käynnistyy (konsernin tunnuslukuja)</t>
  </si>
  <si>
    <t>Kunta-nro</t>
  </si>
  <si>
    <t>Mk-nro</t>
  </si>
  <si>
    <t>Kaikki kunnat arviointikriteerien valossa</t>
  </si>
  <si>
    <t>Valtionosuudet yhteensä 2024</t>
  </si>
  <si>
    <t>Kuntakohtaiset sote-erät valtionosuuksista 2024</t>
  </si>
  <si>
    <t>Vos % verorahoituksesta 2024</t>
  </si>
  <si>
    <t>Tilikauden tulos 2023</t>
  </si>
  <si>
    <t>KL / Olli Riikonen /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</si>
</sst>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,##0.0_ ;[Red]\-#,##0.0\ "/>
    <numFmt numFmtId="166" formatCode="0.0"/>
    <numFmt numFmtId="167" formatCode="[$€]#,##0.00_);[Red]\([$€]#,##0.00\)"/>
    <numFmt numFmtId="168" formatCode="0.0_ ;[Red]\-0.0\ "/>
    <numFmt numFmtId="169" formatCode="0.0\ %"/>
  </numFmts>
  <fonts count="45" x14ac:knownFonts="1">
    <font>
      <sz val="9"/>
      <color theme="1"/>
      <name val="Work Sans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9"/>
      <color theme="1"/>
      <name val="Work Sans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strike/>
      <sz val="12"/>
      <color rgb="FFFF0000"/>
      <name val="Arial Narrow"/>
      <family val="2"/>
    </font>
    <font>
      <b/>
      <i/>
      <u/>
      <sz val="12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12"/>
      <name val="Work Sans"/>
      <scheme val="minor"/>
    </font>
    <font>
      <sz val="36"/>
      <color indexed="8"/>
      <name val="Work Sans"/>
      <scheme val="minor"/>
    </font>
    <font>
      <sz val="12"/>
      <color theme="1"/>
      <name val="Work Sans"/>
      <scheme val="minor"/>
    </font>
    <font>
      <sz val="12"/>
      <color indexed="8"/>
      <name val="Work Sans"/>
      <scheme val="minor"/>
    </font>
    <font>
      <b/>
      <sz val="10"/>
      <name val="Work Sans"/>
      <scheme val="minor"/>
    </font>
    <font>
      <b/>
      <sz val="10"/>
      <color indexed="8"/>
      <name val="Work Sans"/>
      <scheme val="minor"/>
    </font>
    <font>
      <b/>
      <sz val="10"/>
      <color theme="1"/>
      <name val="Work Sans"/>
      <scheme val="minor"/>
    </font>
    <font>
      <u/>
      <sz val="9"/>
      <color theme="10"/>
      <name val="Work Sans"/>
      <family val="2"/>
    </font>
    <font>
      <u/>
      <sz val="16"/>
      <color theme="10"/>
      <name val="Work Sans"/>
      <family val="2"/>
    </font>
    <font>
      <u/>
      <sz val="14"/>
      <color theme="10"/>
      <name val="Work Sans"/>
      <family val="2"/>
    </font>
    <font>
      <b/>
      <i/>
      <sz val="10"/>
      <name val="Work Sans"/>
      <scheme val="minor"/>
    </font>
    <font>
      <sz val="14"/>
      <name val="Arial Narrow"/>
      <family val="2"/>
    </font>
    <font>
      <sz val="14"/>
      <name val="Work Sans"/>
      <scheme val="minor"/>
    </font>
    <font>
      <sz val="14"/>
      <color indexed="8"/>
      <name val="Work Sans"/>
      <scheme val="minor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color rgb="FFFF0000"/>
      <name val="Arial Narrow"/>
      <family val="2"/>
    </font>
    <font>
      <sz val="14"/>
      <color theme="1"/>
      <name val="Arial Narrow"/>
      <family val="2"/>
    </font>
    <font>
      <strike/>
      <sz val="14"/>
      <color rgb="FFFF0000"/>
      <name val="Arial Narrow"/>
      <family val="2"/>
    </font>
    <font>
      <b/>
      <sz val="14"/>
      <color rgb="FFFF0000"/>
      <name val="Arial Narrow"/>
      <family val="2"/>
    </font>
    <font>
      <sz val="14"/>
      <color theme="1"/>
      <name val="Work Sans"/>
      <family val="2"/>
    </font>
    <font>
      <sz val="14"/>
      <color theme="1"/>
      <name val="Work Sans"/>
      <scheme val="minor"/>
    </font>
    <font>
      <b/>
      <sz val="14"/>
      <color indexed="8"/>
      <name val="Arial Narrow"/>
      <family val="2"/>
    </font>
    <font>
      <b/>
      <sz val="12"/>
      <color theme="1"/>
      <name val="Arial Narrow"/>
      <family val="2"/>
    </font>
    <font>
      <b/>
      <sz val="11"/>
      <name val="Work Sans"/>
      <scheme val="minor"/>
    </font>
    <font>
      <sz val="11"/>
      <name val="Work Sans"/>
      <scheme val="minor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7" fontId="3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3" fontId="7" fillId="0" borderId="0" xfId="0" applyNumberFormat="1" applyFont="1"/>
    <xf numFmtId="1" fontId="7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 applyProtection="1">
      <alignment horizontal="right"/>
      <protection locked="0"/>
    </xf>
    <xf numFmtId="165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4" fontId="9" fillId="0" borderId="0" xfId="0" applyNumberFormat="1" applyFont="1" applyAlignment="1" applyProtection="1">
      <alignment horizontal="right"/>
      <protection locked="0"/>
    </xf>
    <xf numFmtId="2" fontId="7" fillId="0" borderId="0" xfId="3" applyNumberFormat="1" applyFont="1" applyAlignment="1">
      <alignment horizontal="right"/>
    </xf>
    <xf numFmtId="4" fontId="7" fillId="0" borderId="0" xfId="3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0" fontId="14" fillId="0" borderId="0" xfId="0" applyFont="1" applyAlignment="1">
      <alignment horizontal="right"/>
    </xf>
    <xf numFmtId="2" fontId="14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vertical="top" wrapText="1"/>
    </xf>
    <xf numFmtId="0" fontId="23" fillId="0" borderId="0" xfId="5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4" fontId="7" fillId="0" borderId="0" xfId="1" applyNumberFormat="1" applyFont="1" applyAlignment="1" applyProtection="1">
      <alignment horizontal="right" vertical="center"/>
      <protection locked="0"/>
    </xf>
    <xf numFmtId="0" fontId="24" fillId="0" borderId="0" xfId="5" applyFont="1"/>
    <xf numFmtId="0" fontId="21" fillId="0" borderId="0" xfId="0" applyFont="1" applyAlignment="1">
      <alignment vertical="top"/>
    </xf>
    <xf numFmtId="1" fontId="9" fillId="0" borderId="0" xfId="0" applyNumberFormat="1" applyFont="1" applyAlignment="1">
      <alignment horizontal="right" vertical="top"/>
    </xf>
    <xf numFmtId="3" fontId="9" fillId="0" borderId="0" xfId="0" applyNumberFormat="1" applyFont="1" applyAlignment="1" applyProtection="1">
      <alignment horizontal="right" vertical="top"/>
      <protection locked="0"/>
    </xf>
    <xf numFmtId="165" fontId="9" fillId="0" borderId="0" xfId="0" applyNumberFormat="1" applyFont="1" applyAlignment="1">
      <alignment horizontal="right" vertical="top"/>
    </xf>
    <xf numFmtId="166" fontId="9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2" fontId="9" fillId="0" borderId="0" xfId="0" applyNumberFormat="1" applyFont="1" applyAlignment="1">
      <alignment horizontal="right" vertical="top"/>
    </xf>
    <xf numFmtId="2" fontId="12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left" wrapText="1"/>
    </xf>
    <xf numFmtId="0" fontId="24" fillId="0" borderId="0" xfId="5" applyFont="1" applyAlignment="1">
      <alignment horizontal="left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right" vertical="center"/>
    </xf>
    <xf numFmtId="0" fontId="28" fillId="0" borderId="0" xfId="0" applyFont="1"/>
    <xf numFmtId="0" fontId="26" fillId="0" borderId="0" xfId="0" applyFont="1" applyAlignment="1">
      <alignment horizontal="center"/>
    </xf>
    <xf numFmtId="0" fontId="29" fillId="0" borderId="0" xfId="0" applyFont="1"/>
    <xf numFmtId="0" fontId="26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3" fontId="26" fillId="0" borderId="0" xfId="0" applyNumberFormat="1" applyFont="1" applyAlignment="1">
      <alignment horizontal="right"/>
    </xf>
    <xf numFmtId="0" fontId="31" fillId="0" borderId="0" xfId="0" applyFont="1" applyAlignment="1">
      <alignment horizontal="right"/>
    </xf>
    <xf numFmtId="0" fontId="32" fillId="0" borderId="0" xfId="0" applyFont="1"/>
    <xf numFmtId="0" fontId="26" fillId="0" borderId="0" xfId="0" applyFont="1"/>
    <xf numFmtId="0" fontId="24" fillId="0" borderId="0" xfId="5" applyFont="1" applyAlignment="1">
      <alignment horizontal="left"/>
    </xf>
    <xf numFmtId="0" fontId="33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5" fillId="0" borderId="0" xfId="0" applyFont="1"/>
    <xf numFmtId="0" fontId="36" fillId="0" borderId="0" xfId="0" applyFont="1"/>
    <xf numFmtId="14" fontId="31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/>
    <xf numFmtId="0" fontId="39" fillId="0" borderId="0" xfId="0" applyFont="1"/>
    <xf numFmtId="0" fontId="39" fillId="0" borderId="0" xfId="0" applyFont="1" applyAlignment="1">
      <alignment horizontal="left"/>
    </xf>
    <xf numFmtId="164" fontId="42" fillId="0" borderId="0" xfId="0" applyNumberFormat="1" applyFont="1" applyAlignment="1">
      <alignment horizontal="right" vertical="top"/>
    </xf>
    <xf numFmtId="0" fontId="44" fillId="0" borderId="0" xfId="0" applyFont="1"/>
    <xf numFmtId="169" fontId="42" fillId="0" borderId="0" xfId="0" applyNumberFormat="1" applyFont="1" applyAlignment="1">
      <alignment horizontal="right" vertical="top"/>
    </xf>
    <xf numFmtId="169" fontId="43" fillId="0" borderId="0" xfId="0" applyNumberFormat="1" applyFont="1" applyAlignment="1">
      <alignment vertical="top"/>
    </xf>
    <xf numFmtId="0" fontId="40" fillId="0" borderId="0" xfId="0" applyFont="1" applyAlignment="1">
      <alignment horizontal="center"/>
    </xf>
    <xf numFmtId="3" fontId="41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horizontal="center"/>
    </xf>
    <xf numFmtId="169" fontId="41" fillId="0" borderId="0" xfId="4" applyNumberFormat="1" applyFont="1" applyFill="1" applyAlignment="1">
      <alignment horizontal="center"/>
    </xf>
    <xf numFmtId="164" fontId="43" fillId="0" borderId="0" xfId="0" applyNumberFormat="1" applyFont="1" applyAlignment="1">
      <alignment vertical="top"/>
    </xf>
    <xf numFmtId="164" fontId="43" fillId="0" borderId="0" xfId="0" applyNumberFormat="1" applyFont="1"/>
    <xf numFmtId="3" fontId="19" fillId="2" borderId="0" xfId="0" applyNumberFormat="1" applyFont="1" applyFill="1" applyAlignment="1">
      <alignment wrapText="1"/>
    </xf>
    <xf numFmtId="164" fontId="19" fillId="2" borderId="0" xfId="0" applyNumberFormat="1" applyFont="1" applyFill="1" applyAlignment="1">
      <alignment horizontal="center" wrapText="1"/>
    </xf>
    <xf numFmtId="0" fontId="25" fillId="2" borderId="0" xfId="0" applyFont="1" applyFill="1" applyAlignment="1">
      <alignment vertical="top" wrapText="1"/>
    </xf>
    <xf numFmtId="3" fontId="19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3" fontId="19" fillId="2" borderId="0" xfId="0" applyNumberFormat="1" applyFont="1" applyFill="1" applyAlignment="1">
      <alignment horizontal="center" wrapText="1"/>
    </xf>
    <xf numFmtId="0" fontId="21" fillId="2" borderId="0" xfId="0" applyFont="1" applyFill="1" applyAlignment="1">
      <alignment vertical="top"/>
    </xf>
    <xf numFmtId="164" fontId="8" fillId="2" borderId="0" xfId="0" applyNumberFormat="1" applyFont="1" applyFill="1" applyAlignment="1">
      <alignment horizontal="right"/>
    </xf>
  </cellXfs>
  <cellStyles count="6">
    <cellStyle name="Euro" xfId="2" xr:uid="{C4D87051-B6A0-488D-8511-920C933296D0}"/>
    <cellStyle name="Hyperlinkki" xfId="5" builtinId="8"/>
    <cellStyle name="Normaali" xfId="0" builtinId="0"/>
    <cellStyle name="Normaali 3" xfId="1" xr:uid="{5BB7F3F6-7F1C-48FB-9ABC-526562FD053F}"/>
    <cellStyle name="Normaali_Taul3" xfId="3" xr:uid="{EBEFD5F8-4D9C-4209-A741-78ACCE57BE3B}"/>
    <cellStyle name="Prosenttia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395D7CF6-AF96-4F92-AA87-1DDE49B47CBF}" userId="S::Olli.Riikonen@kuntaliitto.fi::cdc422a3-70a4-48f5-9102-df52d22bc0a2" providerId="AD"/>
</personList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6" dT="2024-12-05T12:00:30.43" personId="{395D7CF6-AF96-4F92-AA87-1DDE49B47CBF}" id="{2F6D114C-4F90-44FF-8873-1C3A0A77ACB9}">
    <text xml:space="preserve">”Arviointimenettely voidaan käynnistää, jos kunta ei ole kattanut kunnan taseeseen kertynyttä alijäämää 110 §:n 3 momentissa säädetyssä määräajassa.
Arviointimenettely voidaan lisäksi käynnistää, jos asukasta kohden laskettu kertynyt alijäämä on kunnan viimeisessä konsernitilinpäätöksessä vähintään 1 000 euroa ja sitä edeltäneenä vuonna vähintään 500 euroa”
</text>
  </threadedComment>
  <threadedComment ref="P6" dT="2024-12-05T12:04:12.57" personId="{395D7CF6-AF96-4F92-AA87-1DDE49B47CBF}" id="{7659D4E4-F1FC-46FE-BE3C-D2B0D06D1831}">
    <text xml:space="preserve">Arviointimenettely voidaan käynnistää, jos kunta ei ole kattanut kunnan taseeseen kertynyttä alijäämää 110 §:n 3 momentissa säädetyssä määräajassa.
Arviointimenettely voidaan lisäksi käynnistää, jos asukasta kohden laskettu kertynyt alijäämä on kunnan viimeisessä konsernitilinpäätöksessä vähintään 1 000 euroa ja sitä edeltäneenä vuonna vähintään 500 euroa, tai rahoituksen riittävyyttä tai vakavaraisuutta kuvaavat talouden tunnusluvut ovat kahtena vuonna peräkkäin täyttäneet seuraavat raja-arvot:
1) kunnan konsernituloslaskelman vuosikatteen ja poistojen suhde on alle 80 prosenttia;
2) kunnan tuloveroprosentti on vähintään 2,0 prosenttiyksikköä korkeampi kuin kaikkien kuntien painotettu keskimääräinen tuloveroprosentti;
3) asukasta kohden laskettu kunnan konsernitilinpäätöksen lainojen ja vuokravastuiden määrä ylittää kaikkien kuntien konsernitilinpäätöksen lainojen ja vuokravastuiden keskimääräisen määrän vähintään 50 prosentilla;
</text>
  </threadedComment>
  <threadedComment ref="H9" dT="2024-11-20T10:40:50.60" personId="{395D7CF6-AF96-4F92-AA87-1DDE49B47CBF}" id="{03F4FC29-DCD9-47C3-A54B-B86BE8CE0A69}">
    <text>Kuntakohtaiset sote-erät = muutosrajoitin + järjestelmänmuutoksen tasaus. Ei siis sisällä kaikkiin kuntiin tasasuuruisia sote-perusteisia €/as. -vähennyksiä ja vos-lisäystä (277 M€ / 50 €/as.).</text>
  </threadedComment>
  <threadedComment ref="T9" dT="2024-12-05T11:56:29.66" personId="{395D7CF6-AF96-4F92-AA87-1DDE49B47CBF}" id="{72C65A24-73DA-4F5D-9958-B5ABE1741F5A}">
    <text>Vuokravastuutieto puuttuu 8 kunnalta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6" dT="2024-12-05T12:00:30.43" personId="{395D7CF6-AF96-4F92-AA87-1DDE49B47CBF}" id="{9545B6F0-A11B-4630-9085-82E15F719317}">
    <text xml:space="preserve">”Arviointimenettely voidaan käynnistää, jos kunta ei ole kattanut kunnan taseeseen kertynyttä alijäämää 110 §:n 3 momentissa säädetyssä määräajassa.
Arviointimenettely voidaan lisäksi käynnistää, jos asukasta kohden laskettu kertynyt alijäämä on kunnan viimeisessä konsernitilinpäätöksessä vähintään 1 000 euroa ja sitä edeltäneenä vuonna vähintään 500 euroa”
</text>
  </threadedComment>
  <threadedComment ref="O6" dT="2024-12-05T12:04:12.57" personId="{395D7CF6-AF96-4F92-AA87-1DDE49B47CBF}" id="{CBC73B3F-2160-4E06-98AE-3B182B7DF16A}">
    <text xml:space="preserve">Arviointimenettely voidaan käynnistää, jos kunta ei ole kattanut kunnan taseeseen kertynyttä alijäämää 110 §:n 3 momentissa säädetyssä määräajassa.
Arviointimenettely voidaan lisäksi käynnistää, jos asukasta kohden laskettu kertynyt alijäämä on kunnan viimeisessä konsernitilinpäätöksessä vähintään 1 000 euroa ja sitä edeltäneenä vuonna vähintään 500 euroa, tai rahoituksen riittävyyttä tai vakavaraisuutta kuvaavat talouden tunnusluvut ovat kahtena vuonna peräkkäin täyttäneet seuraavat raja-arvot:
1) kunnan konsernituloslaskelman vuosikatteen ja poistojen suhde on alle 80 prosenttia;
2) kunnan tuloveroprosentti on vähintään 2,0 prosenttiyksikköä korkeampi kuin kaikkien kuntien painotettu keskimääräinen tuloveroprosentti;
3) asukasta kohden laskettu kunnan konsernitilinpäätöksen lainojen ja vuokravastuiden määrä ylittää kaikkien kuntien konsernitilinpäätöksen lainojen ja vuokravastuiden keskimääräisen määrän vähintään 50 prosentilla;
</text>
  </threadedComment>
  <threadedComment ref="H9" dT="2024-11-20T10:40:50.60" personId="{395D7CF6-AF96-4F92-AA87-1DDE49B47CBF}" id="{1824FFBB-E14A-4172-8107-49E0282C7C6F}">
    <text>Kuntakohtaiset sote-erät = muutosrajoitin + järjestelmänmuutoksen tasaus. Ei siis sisällä kaikkiin kuntiin tasasuuruisia sote-perusteisia €/as. -vähennyksiä ja vos-lisäystä (277 M€ / 50 €/as.).</text>
  </threadedComment>
  <threadedComment ref="S9" dT="2024-12-05T11:56:29.66" personId="{395D7CF6-AF96-4F92-AA87-1DDE49B47CBF}" id="{B7E06195-9E1C-4300-91C6-C92BFF632124}">
    <text>Vuokravastuutieto puuttuu 8 kunnalta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vm.fi/-/harkinnanvaraista-valtionosuuden-korotusta-haki-72-kuntaa" TargetMode="External"/><Relationship Id="rId1" Type="http://schemas.openxmlformats.org/officeDocument/2006/relationships/hyperlink" Target="https://www.finlex.fi/fi/laki/ajantasa/2015/20150410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vm.fi/documents/10623/112271229/Kriteerien+t%C3%A4yttyminen2023_nettiin_17-9-2024.xlsx/1f15b418-1929-9a73-9afd-3e3958211334?t=1726633481362" TargetMode="External"/><Relationship Id="rId1" Type="http://schemas.openxmlformats.org/officeDocument/2006/relationships/hyperlink" Target="https://www.finlex.fi/fi/laki/ajantasa/2015/20150410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2DB29-CABB-4ECF-B069-96EDC2EF3712}">
  <dimension ref="A1:AB303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/>
    </sheetView>
  </sheetViews>
  <sheetFormatPr defaultRowHeight="15.75" x14ac:dyDescent="0.25"/>
  <cols>
    <col min="1" max="1" width="7.5703125" style="50" customWidth="1"/>
    <col min="2" max="2" width="4.85546875" style="50" bestFit="1" customWidth="1"/>
    <col min="3" max="3" width="5.5703125" style="49" bestFit="1" customWidth="1"/>
    <col min="4" max="4" width="17.140625" style="39" bestFit="1" customWidth="1"/>
    <col min="5" max="5" width="13.85546875" style="3" bestFit="1" customWidth="1"/>
    <col min="6" max="6" width="11.7109375" style="85" customWidth="1"/>
    <col min="7" max="7" width="15.42578125" style="6" bestFit="1" customWidth="1"/>
    <col min="8" max="8" width="17.85546875" style="6" bestFit="1" customWidth="1"/>
    <col min="9" max="9" width="10.42578125" style="3" customWidth="1"/>
    <col min="10" max="10" width="18" style="7" customWidth="1"/>
    <col min="11" max="11" width="5.28515625" style="7" customWidth="1"/>
    <col min="12" max="12" width="10.140625" style="7" customWidth="1"/>
    <col min="13" max="13" width="11.28515625" style="7" customWidth="1"/>
    <col min="14" max="14" width="9.42578125" style="6" customWidth="1"/>
    <col min="15" max="15" width="5.5703125" style="6" customWidth="1"/>
    <col min="16" max="16" width="10.7109375" style="7" customWidth="1"/>
    <col min="17" max="17" width="10.140625" style="8" customWidth="1"/>
    <col min="18" max="18" width="8.7109375" style="6" customWidth="1"/>
    <col min="19" max="20" width="14.7109375" style="6" bestFit="1" customWidth="1"/>
    <col min="21" max="21" width="8.140625" style="34" customWidth="1"/>
    <col min="22" max="23" width="9.28515625" style="6" customWidth="1"/>
    <col min="24" max="24" width="8.42578125" style="6" customWidth="1"/>
    <col min="25" max="25" width="11.85546875" style="6" customWidth="1"/>
    <col min="26" max="26" width="11.85546875" style="7" customWidth="1"/>
    <col min="27" max="27" width="8.42578125" style="5" customWidth="1"/>
    <col min="28" max="28" width="13.5703125" style="5" customWidth="1"/>
    <col min="29" max="16384" width="9.140625" style="5"/>
  </cols>
  <sheetData>
    <row r="1" spans="1:28" ht="45.75" x14ac:dyDescent="0.65">
      <c r="A1" s="38" t="s">
        <v>305</v>
      </c>
      <c r="B1" s="2"/>
      <c r="C1" s="6"/>
      <c r="D1" s="6"/>
      <c r="E1" s="5"/>
      <c r="F1" s="7"/>
      <c r="N1" s="8"/>
      <c r="P1" s="6"/>
      <c r="Q1" s="6"/>
      <c r="R1" s="34"/>
      <c r="U1" s="6"/>
      <c r="W1" s="7"/>
      <c r="X1"/>
      <c r="Y1"/>
      <c r="Z1"/>
    </row>
    <row r="2" spans="1:28" s="75" customFormat="1" ht="18.75" x14ac:dyDescent="0.3">
      <c r="A2" s="53" t="s">
        <v>303</v>
      </c>
      <c r="B2" s="76"/>
      <c r="C2" s="77"/>
      <c r="D2" s="71"/>
      <c r="F2" s="72"/>
      <c r="G2" s="71"/>
      <c r="H2" s="71"/>
      <c r="I2" s="104"/>
      <c r="J2" s="72"/>
      <c r="K2" s="72"/>
      <c r="L2" s="72"/>
      <c r="M2" s="72"/>
      <c r="N2" s="71"/>
      <c r="O2" s="71"/>
      <c r="P2" s="71"/>
      <c r="Q2" s="71"/>
      <c r="R2" s="78"/>
      <c r="S2" s="71"/>
      <c r="T2" s="71"/>
      <c r="U2" s="79"/>
      <c r="V2" s="71"/>
      <c r="W2" s="72"/>
      <c r="X2" s="80"/>
      <c r="Y2" s="80"/>
      <c r="Z2" s="80"/>
    </row>
    <row r="3" spans="1:28" s="75" customFormat="1" ht="18.75" x14ac:dyDescent="0.3">
      <c r="A3" s="53" t="s">
        <v>309</v>
      </c>
      <c r="B3" s="70"/>
      <c r="C3" s="71"/>
      <c r="D3" s="71"/>
      <c r="F3" s="72"/>
      <c r="G3" s="71"/>
      <c r="H3" s="71"/>
      <c r="I3" s="105"/>
      <c r="J3" s="72"/>
      <c r="K3" s="72"/>
      <c r="L3" s="72"/>
      <c r="M3" s="72"/>
      <c r="N3" s="73"/>
      <c r="O3" s="71"/>
      <c r="P3" s="71"/>
      <c r="Q3" s="71"/>
      <c r="R3" s="74"/>
      <c r="S3" s="71"/>
      <c r="T3" s="71"/>
      <c r="U3" s="71"/>
      <c r="V3" s="71"/>
      <c r="W3" s="72"/>
      <c r="X3" s="80"/>
      <c r="Y3" s="80"/>
      <c r="Z3" s="80"/>
    </row>
    <row r="4" spans="1:28" s="75" customFormat="1" ht="18.75" x14ac:dyDescent="0.3">
      <c r="A4" s="37" t="s">
        <v>328</v>
      </c>
      <c r="B4" s="67"/>
      <c r="C4" s="67"/>
      <c r="D4" s="81"/>
      <c r="E4" s="69"/>
      <c r="F4" s="84"/>
      <c r="G4" s="71"/>
      <c r="H4" s="71"/>
      <c r="I4" s="105"/>
      <c r="J4" s="72"/>
      <c r="K4" s="72"/>
      <c r="L4" s="72"/>
      <c r="M4" s="72"/>
      <c r="N4" s="71"/>
      <c r="O4" s="71"/>
      <c r="P4" s="72"/>
      <c r="Q4" s="82"/>
      <c r="R4" s="71"/>
      <c r="S4" s="71"/>
      <c r="T4" s="71"/>
      <c r="U4" s="74"/>
      <c r="V4" s="71"/>
      <c r="W4" s="71"/>
      <c r="X4" s="71"/>
      <c r="Y4" s="71"/>
      <c r="Z4" s="72"/>
    </row>
    <row r="5" spans="1:28" x14ac:dyDescent="0.25">
      <c r="C5" s="50"/>
      <c r="D5" s="40"/>
      <c r="E5" s="48"/>
      <c r="F5" s="2"/>
      <c r="G5" s="94"/>
      <c r="H5" s="94"/>
      <c r="I5" s="105"/>
      <c r="J5" s="94"/>
      <c r="K5" s="94"/>
      <c r="L5" s="6"/>
      <c r="M5" s="6"/>
      <c r="N5" s="7"/>
      <c r="O5" s="7"/>
      <c r="Q5" s="7"/>
      <c r="R5" s="7"/>
      <c r="S5" s="11"/>
      <c r="T5" s="7"/>
      <c r="U5" s="7"/>
      <c r="V5" s="7"/>
      <c r="W5" s="10"/>
      <c r="X5" s="7"/>
      <c r="Y5" s="7"/>
      <c r="Z5" s="6"/>
      <c r="AA5" s="6"/>
      <c r="AB5" s="7"/>
    </row>
    <row r="6" spans="1:28" s="75" customFormat="1" ht="18.75" x14ac:dyDescent="0.3">
      <c r="A6" s="67"/>
      <c r="B6" s="67"/>
      <c r="C6" s="67"/>
      <c r="D6" s="68"/>
      <c r="E6" s="69"/>
      <c r="F6" s="70"/>
      <c r="G6" s="95"/>
      <c r="H6" s="95"/>
      <c r="I6" s="105"/>
      <c r="J6" s="96"/>
      <c r="K6" s="96"/>
      <c r="L6" s="66" t="s">
        <v>317</v>
      </c>
      <c r="M6" s="71"/>
      <c r="N6" s="72"/>
      <c r="O6" s="72"/>
      <c r="P6" s="66" t="s">
        <v>320</v>
      </c>
      <c r="Q6" s="71"/>
      <c r="R6" s="72"/>
      <c r="S6" s="73"/>
      <c r="T6" s="71"/>
      <c r="U6" s="71"/>
      <c r="V6" s="71"/>
      <c r="W6" s="74"/>
      <c r="X6" s="71"/>
      <c r="Y6" s="71"/>
      <c r="Z6" s="71"/>
      <c r="AA6" s="72"/>
      <c r="AB6" s="72"/>
    </row>
    <row r="7" spans="1:28" ht="18.75" x14ac:dyDescent="0.3">
      <c r="C7" s="50"/>
      <c r="D7" s="40"/>
      <c r="E7" s="4"/>
      <c r="F7" s="2"/>
      <c r="G7" s="95"/>
      <c r="H7" s="95"/>
      <c r="I7" s="4"/>
      <c r="J7" s="96"/>
      <c r="K7" s="96"/>
      <c r="L7" s="66" t="s">
        <v>319</v>
      </c>
      <c r="M7" s="6"/>
      <c r="N7" s="7"/>
      <c r="O7" s="7"/>
      <c r="P7" s="7" t="s">
        <v>295</v>
      </c>
      <c r="Q7" s="7"/>
      <c r="R7" s="7"/>
      <c r="S7" s="11" t="s">
        <v>296</v>
      </c>
      <c r="T7" s="7"/>
      <c r="U7" s="7"/>
      <c r="V7" s="7" t="s">
        <v>297</v>
      </c>
      <c r="W7" s="10"/>
      <c r="X7" s="7"/>
      <c r="Y7" s="7" t="s">
        <v>298</v>
      </c>
      <c r="Z7" s="6"/>
      <c r="AA7" s="6"/>
      <c r="AB7" s="7"/>
    </row>
    <row r="8" spans="1:28" x14ac:dyDescent="0.25">
      <c r="C8" s="50"/>
      <c r="D8" s="40" t="s">
        <v>316</v>
      </c>
      <c r="E8" s="14"/>
      <c r="F8" s="2"/>
      <c r="G8" s="95"/>
      <c r="H8" s="95"/>
      <c r="I8" s="4"/>
      <c r="J8" s="97"/>
      <c r="K8" s="97"/>
      <c r="L8" s="7">
        <v>2022</v>
      </c>
      <c r="M8" s="7">
        <v>2023</v>
      </c>
      <c r="N8" s="7"/>
      <c r="O8" s="7"/>
      <c r="P8" s="7">
        <v>2022</v>
      </c>
      <c r="Q8" s="7">
        <v>2023</v>
      </c>
      <c r="R8" s="7"/>
      <c r="S8" s="7">
        <v>2022</v>
      </c>
      <c r="T8" s="7">
        <v>2023</v>
      </c>
      <c r="U8" s="7"/>
      <c r="V8" s="7">
        <v>2022</v>
      </c>
      <c r="W8" s="7">
        <v>2023</v>
      </c>
      <c r="X8" s="7"/>
      <c r="Y8" s="7">
        <v>2022</v>
      </c>
      <c r="Z8" s="7">
        <v>2023</v>
      </c>
      <c r="AA8" s="7"/>
      <c r="AB8" s="7"/>
    </row>
    <row r="9" spans="1:28" ht="64.5" x14ac:dyDescent="0.25">
      <c r="A9" s="83" t="s">
        <v>321</v>
      </c>
      <c r="B9" s="83" t="s">
        <v>322</v>
      </c>
      <c r="C9" s="83" t="s">
        <v>100</v>
      </c>
      <c r="D9" s="44" t="s">
        <v>72</v>
      </c>
      <c r="E9" s="15"/>
      <c r="F9" s="102" t="s">
        <v>306</v>
      </c>
      <c r="G9" s="100" t="s">
        <v>324</v>
      </c>
      <c r="H9" s="101" t="s">
        <v>325</v>
      </c>
      <c r="I9" s="107" t="s">
        <v>327</v>
      </c>
      <c r="J9" s="100" t="s">
        <v>326</v>
      </c>
      <c r="K9" s="103"/>
      <c r="L9" s="64" t="s">
        <v>301</v>
      </c>
      <c r="M9" s="64" t="s">
        <v>301</v>
      </c>
      <c r="N9" s="64" t="s">
        <v>302</v>
      </c>
      <c r="O9" s="64"/>
      <c r="P9" s="64" t="s">
        <v>314</v>
      </c>
      <c r="Q9" s="64" t="s">
        <v>314</v>
      </c>
      <c r="R9" s="64" t="s">
        <v>302</v>
      </c>
      <c r="S9" s="64" t="s">
        <v>310</v>
      </c>
      <c r="T9" s="64" t="s">
        <v>311</v>
      </c>
      <c r="U9" s="64" t="s">
        <v>302</v>
      </c>
      <c r="V9" s="64" t="s">
        <v>312</v>
      </c>
      <c r="W9" s="64" t="s">
        <v>313</v>
      </c>
      <c r="X9" s="64" t="s">
        <v>302</v>
      </c>
      <c r="Y9" s="64" t="s">
        <v>315</v>
      </c>
      <c r="Z9" s="64" t="s">
        <v>315</v>
      </c>
      <c r="AA9" s="64" t="s">
        <v>302</v>
      </c>
      <c r="AB9" s="64" t="s">
        <v>318</v>
      </c>
    </row>
    <row r="10" spans="1:28" s="54" customFormat="1" ht="37.5" customHeight="1" x14ac:dyDescent="0.2">
      <c r="D10" s="54" t="s">
        <v>304</v>
      </c>
      <c r="E10" s="45" t="s">
        <v>300</v>
      </c>
      <c r="F10" s="108"/>
      <c r="G10" s="90">
        <v>602.23180122383349</v>
      </c>
      <c r="H10" s="90">
        <v>3.0361628371555149E-8</v>
      </c>
      <c r="J10" s="92">
        <v>0.19671219046449159</v>
      </c>
      <c r="K10" s="92"/>
      <c r="L10" s="55">
        <v>3891.3645450647009</v>
      </c>
      <c r="M10" s="55">
        <v>4203.5623609165814</v>
      </c>
      <c r="N10" s="56">
        <v>1</v>
      </c>
      <c r="O10" s="56"/>
      <c r="P10" s="57">
        <v>132</v>
      </c>
      <c r="Q10" s="58">
        <v>145.77510636039906</v>
      </c>
      <c r="R10" s="59">
        <v>576263.31365937705</v>
      </c>
      <c r="S10" s="59">
        <v>9390</v>
      </c>
      <c r="T10" s="60">
        <v>8065.9544970995694</v>
      </c>
      <c r="U10" s="59">
        <v>1554</v>
      </c>
      <c r="V10" s="61">
        <v>20.010000000000002</v>
      </c>
      <c r="W10" s="62">
        <v>7.33</v>
      </c>
      <c r="X10" s="59">
        <v>53.264659751779355</v>
      </c>
      <c r="Y10" s="58">
        <v>1.2</v>
      </c>
      <c r="Z10" s="58">
        <v>1.3242232527798865</v>
      </c>
      <c r="AA10" s="59">
        <v>48</v>
      </c>
      <c r="AB10" s="63" t="s">
        <v>299</v>
      </c>
    </row>
    <row r="11" spans="1:28" ht="16.5" x14ac:dyDescent="0.3">
      <c r="A11" s="51">
        <v>421</v>
      </c>
      <c r="B11" s="52">
        <v>16</v>
      </c>
      <c r="C11" s="52">
        <v>16</v>
      </c>
      <c r="D11" s="41" t="s">
        <v>33</v>
      </c>
      <c r="E11" s="23">
        <v>682</v>
      </c>
      <c r="F11" s="109">
        <v>1152</v>
      </c>
      <c r="G11" s="99">
        <v>2087.8807326579413</v>
      </c>
      <c r="H11" s="98">
        <v>665.45581956210458</v>
      </c>
      <c r="I11" s="106">
        <v>-1576.1257331378299</v>
      </c>
      <c r="J11" s="93">
        <v>0.40436959956310725</v>
      </c>
      <c r="K11" s="93"/>
      <c r="L11" s="22">
        <v>-1191.7411079136689</v>
      </c>
      <c r="M11" s="22">
        <v>-2823.4099413489735</v>
      </c>
      <c r="N11" s="11">
        <v>1</v>
      </c>
      <c r="O11" s="11"/>
      <c r="P11" s="24">
        <v>-82.278879777511165</v>
      </c>
      <c r="Q11" s="25">
        <v>-59.059783034264449</v>
      </c>
      <c r="R11" s="19">
        <v>1</v>
      </c>
      <c r="S11" s="8">
        <v>19602.323697841726</v>
      </c>
      <c r="T11" s="22">
        <v>18613.590909090912</v>
      </c>
      <c r="U11" s="26">
        <v>1</v>
      </c>
      <c r="V11" s="27">
        <v>21</v>
      </c>
      <c r="W11" s="28">
        <v>8.36</v>
      </c>
      <c r="X11" s="17">
        <v>0</v>
      </c>
      <c r="Y11" s="24">
        <v>-0.37271219298002389</v>
      </c>
      <c r="Z11" s="29">
        <v>-4.3310809820017601E-2</v>
      </c>
      <c r="AA11" s="17">
        <v>1</v>
      </c>
      <c r="AB11" s="19">
        <v>3</v>
      </c>
    </row>
    <row r="12" spans="1:28" ht="16.5" x14ac:dyDescent="0.3">
      <c r="A12" s="51">
        <v>935</v>
      </c>
      <c r="B12" s="52">
        <v>8</v>
      </c>
      <c r="C12" s="52">
        <v>8</v>
      </c>
      <c r="D12" s="41" t="s">
        <v>70</v>
      </c>
      <c r="E12" s="23">
        <v>2927</v>
      </c>
      <c r="F12" s="109">
        <v>752</v>
      </c>
      <c r="G12" s="99">
        <v>724.29919096926346</v>
      </c>
      <c r="H12" s="98">
        <v>56.955815290167081</v>
      </c>
      <c r="I12" s="106">
        <v>-616.32841134267164</v>
      </c>
      <c r="J12" s="93">
        <v>0.22070019490035531</v>
      </c>
      <c r="K12" s="93"/>
      <c r="L12" s="22">
        <v>-167.80411725293135</v>
      </c>
      <c r="M12" s="22">
        <v>-787.62217287324893</v>
      </c>
      <c r="N12" s="11">
        <v>0</v>
      </c>
      <c r="O12" s="11"/>
      <c r="P12" s="24">
        <v>-58.43232271825255</v>
      </c>
      <c r="Q12" s="25">
        <v>1.5648850078272769</v>
      </c>
      <c r="R12" s="19">
        <v>1</v>
      </c>
      <c r="S12" s="8">
        <v>11821.117651591288</v>
      </c>
      <c r="T12" s="22">
        <v>10684.908038947729</v>
      </c>
      <c r="U12" s="26">
        <v>0</v>
      </c>
      <c r="V12" s="27">
        <v>21.5</v>
      </c>
      <c r="W12" s="28">
        <v>8.86</v>
      </c>
      <c r="X12" s="17">
        <v>0</v>
      </c>
      <c r="Y12" s="24">
        <v>-0.10906681981604897</v>
      </c>
      <c r="Z12" s="29">
        <v>0.20476388165727144</v>
      </c>
      <c r="AA12" s="17">
        <v>1</v>
      </c>
      <c r="AB12" s="19">
        <v>2</v>
      </c>
    </row>
    <row r="13" spans="1:28" ht="16.5" x14ac:dyDescent="0.3">
      <c r="A13" s="51">
        <v>495</v>
      </c>
      <c r="B13" s="52">
        <v>13</v>
      </c>
      <c r="C13" s="52">
        <v>13</v>
      </c>
      <c r="D13" s="41" t="s">
        <v>41</v>
      </c>
      <c r="E13" s="23">
        <v>1430</v>
      </c>
      <c r="F13" s="109">
        <v>511</v>
      </c>
      <c r="G13" s="99">
        <v>570.9489779046238</v>
      </c>
      <c r="H13" s="98">
        <v>-4.0286916400704484</v>
      </c>
      <c r="I13" s="106">
        <v>-286.50523076923076</v>
      </c>
      <c r="J13" s="93">
        <v>0.18024048946261848</v>
      </c>
      <c r="K13" s="93"/>
      <c r="L13" s="22">
        <v>1094.8044549763035</v>
      </c>
      <c r="M13" s="22">
        <v>384.64886713286711</v>
      </c>
      <c r="N13" s="11">
        <v>0</v>
      </c>
      <c r="O13" s="11"/>
      <c r="P13" s="24">
        <v>107.42121377707082</v>
      </c>
      <c r="Q13" s="25">
        <v>20.122494170963666</v>
      </c>
      <c r="R13" s="19">
        <v>0</v>
      </c>
      <c r="S13" s="8">
        <v>4440.1356059580221</v>
      </c>
      <c r="T13" s="22">
        <v>2233.8919930069924</v>
      </c>
      <c r="U13" s="26">
        <v>0</v>
      </c>
      <c r="V13" s="27">
        <v>22</v>
      </c>
      <c r="W13" s="28">
        <v>9.36</v>
      </c>
      <c r="X13" s="17">
        <v>0</v>
      </c>
      <c r="Y13" s="24">
        <v>1.186877938076238</v>
      </c>
      <c r="Z13" s="29">
        <v>0.46313815613138376</v>
      </c>
      <c r="AA13" s="17">
        <v>0</v>
      </c>
      <c r="AB13" s="19">
        <v>0</v>
      </c>
    </row>
    <row r="14" spans="1:28" ht="16.5" x14ac:dyDescent="0.3">
      <c r="A14" s="51">
        <v>989</v>
      </c>
      <c r="B14" s="52">
        <v>14</v>
      </c>
      <c r="C14" s="52">
        <v>14</v>
      </c>
      <c r="D14" s="41" t="s">
        <v>71</v>
      </c>
      <c r="E14" s="23">
        <v>5316</v>
      </c>
      <c r="F14" s="109">
        <v>489</v>
      </c>
      <c r="G14" s="99">
        <v>413.98623048983461</v>
      </c>
      <c r="H14" s="98">
        <v>-273.3357948874974</v>
      </c>
      <c r="I14" s="106">
        <v>-1300.9595278404815</v>
      </c>
      <c r="J14" s="93">
        <v>0.14273097159337639</v>
      </c>
      <c r="K14" s="93"/>
      <c r="L14" s="22">
        <v>-823.82691268960411</v>
      </c>
      <c r="M14" s="22">
        <v>-994.56000752445448</v>
      </c>
      <c r="N14" s="11">
        <v>0</v>
      </c>
      <c r="O14" s="11"/>
      <c r="P14" s="24">
        <v>102.5224379442716</v>
      </c>
      <c r="Q14" s="25">
        <v>55.580357726014341</v>
      </c>
      <c r="R14" s="19">
        <v>0</v>
      </c>
      <c r="S14" s="8">
        <v>12161.254282278951</v>
      </c>
      <c r="T14" s="22">
        <v>12950.237511286681</v>
      </c>
      <c r="U14" s="26">
        <v>0</v>
      </c>
      <c r="V14" s="27">
        <v>22.499999999999996</v>
      </c>
      <c r="W14" s="28">
        <v>9.86</v>
      </c>
      <c r="X14" s="17">
        <v>1</v>
      </c>
      <c r="Y14" s="24">
        <v>0.83783615638668651</v>
      </c>
      <c r="Z14" s="29">
        <v>0.53213098796438341</v>
      </c>
      <c r="AA14" s="17">
        <v>0</v>
      </c>
      <c r="AB14" s="19">
        <v>1</v>
      </c>
    </row>
    <row r="15" spans="1:28" ht="16.5" x14ac:dyDescent="0.3">
      <c r="A15" s="51">
        <v>483</v>
      </c>
      <c r="B15" s="52">
        <v>17</v>
      </c>
      <c r="C15" s="52">
        <v>17</v>
      </c>
      <c r="D15" s="42" t="s">
        <v>38</v>
      </c>
      <c r="E15" s="23">
        <v>1055</v>
      </c>
      <c r="F15" s="109">
        <v>474</v>
      </c>
      <c r="G15" s="99">
        <v>1480.9884828249128</v>
      </c>
      <c r="H15" s="98">
        <v>-456.87844396106198</v>
      </c>
      <c r="I15" s="106">
        <v>-635.00896682464452</v>
      </c>
      <c r="J15" s="93">
        <v>0.45906153295014418</v>
      </c>
      <c r="K15" s="93"/>
      <c r="L15" s="22">
        <v>955.01405810684162</v>
      </c>
      <c r="M15" s="22">
        <v>286.25592417061614</v>
      </c>
      <c r="N15" s="11">
        <v>0</v>
      </c>
      <c r="O15" s="11"/>
      <c r="P15" s="24">
        <v>-57.586837294332724</v>
      </c>
      <c r="Q15" s="25">
        <v>-120.62146892655367</v>
      </c>
      <c r="R15" s="19">
        <v>1</v>
      </c>
      <c r="S15" s="8">
        <v>5638.7188378631681</v>
      </c>
      <c r="T15" s="22">
        <v>4046.1061611374407</v>
      </c>
      <c r="U15" s="26">
        <v>0</v>
      </c>
      <c r="V15" s="27">
        <v>22.5</v>
      </c>
      <c r="W15" s="28">
        <v>9.86</v>
      </c>
      <c r="X15" s="17">
        <v>1</v>
      </c>
      <c r="Y15" s="24">
        <v>-0.36881268197994177</v>
      </c>
      <c r="Z15" s="29">
        <v>-0.27201528175740208</v>
      </c>
      <c r="AA15" s="17">
        <v>1</v>
      </c>
      <c r="AB15" s="19">
        <v>3</v>
      </c>
    </row>
    <row r="16" spans="1:28" ht="16.5" x14ac:dyDescent="0.3">
      <c r="A16" s="51">
        <v>697</v>
      </c>
      <c r="B16" s="52">
        <v>18</v>
      </c>
      <c r="C16" s="52">
        <v>18</v>
      </c>
      <c r="D16" s="41" t="s">
        <v>57</v>
      </c>
      <c r="E16" s="23">
        <v>1164</v>
      </c>
      <c r="F16" s="109">
        <v>459</v>
      </c>
      <c r="G16" s="99">
        <v>647.96477498597005</v>
      </c>
      <c r="H16" s="98">
        <v>-163.27868080696473</v>
      </c>
      <c r="I16" s="106">
        <v>-58.632611683848801</v>
      </c>
      <c r="J16" s="93">
        <v>0.1945558979624657</v>
      </c>
      <c r="K16" s="93"/>
      <c r="L16" s="22">
        <v>1072.8656218057924</v>
      </c>
      <c r="M16" s="22">
        <v>1001.2487027491409</v>
      </c>
      <c r="N16" s="11">
        <v>0</v>
      </c>
      <c r="O16" s="11"/>
      <c r="P16" s="24">
        <v>100.04220479606344</v>
      </c>
      <c r="Q16" s="25">
        <v>89.347498990885029</v>
      </c>
      <c r="R16" s="19">
        <v>0</v>
      </c>
      <c r="S16" s="8">
        <v>7339.7193526405445</v>
      </c>
      <c r="T16" s="22">
        <v>3260.5566065292096</v>
      </c>
      <c r="U16" s="26">
        <v>0</v>
      </c>
      <c r="V16" s="27">
        <v>22</v>
      </c>
      <c r="W16" s="28">
        <v>9.36</v>
      </c>
      <c r="X16" s="17">
        <v>0</v>
      </c>
      <c r="Y16" s="24">
        <v>1.0384529842976276</v>
      </c>
      <c r="Z16" s="29">
        <v>0.83487126656276212</v>
      </c>
      <c r="AA16" s="17">
        <v>0</v>
      </c>
      <c r="AB16" s="19">
        <v>0</v>
      </c>
    </row>
    <row r="17" spans="1:28" ht="16.5" customHeight="1" x14ac:dyDescent="0.3">
      <c r="A17" s="51">
        <v>103</v>
      </c>
      <c r="B17" s="52">
        <v>5</v>
      </c>
      <c r="C17" s="52">
        <v>5</v>
      </c>
      <c r="D17" s="41" t="s">
        <v>7</v>
      </c>
      <c r="E17" s="23">
        <v>2125</v>
      </c>
      <c r="F17" s="109">
        <v>447</v>
      </c>
      <c r="G17" s="99">
        <v>611.04966655778833</v>
      </c>
      <c r="H17" s="98">
        <v>84.364391462779935</v>
      </c>
      <c r="I17" s="106">
        <v>-9.9895388235294114</v>
      </c>
      <c r="J17" s="93">
        <v>0.22083216221371679</v>
      </c>
      <c r="K17" s="93"/>
      <c r="L17" s="22">
        <v>489.20226746876449</v>
      </c>
      <c r="M17" s="22">
        <v>492.44659764705881</v>
      </c>
      <c r="N17" s="11">
        <v>0</v>
      </c>
      <c r="O17" s="11"/>
      <c r="P17" s="24">
        <v>102.37594103740358</v>
      </c>
      <c r="Q17" s="25">
        <v>84.046046342306994</v>
      </c>
      <c r="R17" s="19">
        <v>0</v>
      </c>
      <c r="S17" s="8">
        <v>2991.5343405830636</v>
      </c>
      <c r="T17" s="22">
        <v>2158.3820705882349</v>
      </c>
      <c r="U17" s="26">
        <v>0</v>
      </c>
      <c r="V17" s="27">
        <v>22</v>
      </c>
      <c r="W17" s="28">
        <v>9.36</v>
      </c>
      <c r="X17" s="17">
        <v>0</v>
      </c>
      <c r="Y17" s="24">
        <v>0.99058874496492166</v>
      </c>
      <c r="Z17" s="29">
        <v>0.96850229768480867</v>
      </c>
      <c r="AA17" s="17">
        <v>0</v>
      </c>
      <c r="AB17" s="19">
        <v>0</v>
      </c>
    </row>
    <row r="18" spans="1:28" ht="16.5" x14ac:dyDescent="0.3">
      <c r="A18" s="51">
        <v>857</v>
      </c>
      <c r="B18" s="52">
        <v>11</v>
      </c>
      <c r="C18" s="52">
        <v>11</v>
      </c>
      <c r="D18" s="41" t="s">
        <v>64</v>
      </c>
      <c r="E18" s="23">
        <v>2313</v>
      </c>
      <c r="F18" s="109">
        <v>432</v>
      </c>
      <c r="G18" s="99">
        <v>17.728353539990472</v>
      </c>
      <c r="H18" s="98">
        <v>-705.28684152854373</v>
      </c>
      <c r="I18" s="106">
        <v>-520.10872027669689</v>
      </c>
      <c r="J18" s="93">
        <v>7.9513010708102891E-3</v>
      </c>
      <c r="K18" s="93"/>
      <c r="L18" s="22">
        <v>1165.8803592314118</v>
      </c>
      <c r="M18" s="22">
        <v>441.56856895806328</v>
      </c>
      <c r="N18" s="11">
        <v>0</v>
      </c>
      <c r="O18" s="11"/>
      <c r="P18" s="24">
        <v>69.128427532184759</v>
      </c>
      <c r="Q18" s="25">
        <v>-34.111022329590497</v>
      </c>
      <c r="R18" s="19">
        <v>1</v>
      </c>
      <c r="S18" s="8">
        <v>4856.8704218880539</v>
      </c>
      <c r="T18" s="22">
        <v>1954.0030263726762</v>
      </c>
      <c r="U18" s="26">
        <v>0</v>
      </c>
      <c r="V18" s="27">
        <v>22</v>
      </c>
      <c r="W18" s="28">
        <v>9.36</v>
      </c>
      <c r="X18" s="17">
        <v>0</v>
      </c>
      <c r="Y18" s="24">
        <v>0.90600533025700014</v>
      </c>
      <c r="Z18" s="29">
        <v>-0.20544042494604484</v>
      </c>
      <c r="AA18" s="17">
        <v>0</v>
      </c>
      <c r="AB18" s="19">
        <v>1</v>
      </c>
    </row>
    <row r="19" spans="1:28" ht="16.5" x14ac:dyDescent="0.3">
      <c r="A19" s="51">
        <v>231</v>
      </c>
      <c r="B19" s="52">
        <v>15</v>
      </c>
      <c r="C19" s="52">
        <v>15</v>
      </c>
      <c r="D19" s="41" t="s">
        <v>18</v>
      </c>
      <c r="E19" s="23">
        <v>1208</v>
      </c>
      <c r="F19" s="109">
        <v>414</v>
      </c>
      <c r="G19" s="99">
        <v>-743.16632207395753</v>
      </c>
      <c r="H19" s="98">
        <v>-1095.500925616959</v>
      </c>
      <c r="I19" s="106">
        <v>-935.84000827814566</v>
      </c>
      <c r="J19" s="93">
        <v>-0.26091048575848336</v>
      </c>
      <c r="K19" s="93"/>
      <c r="L19" s="22">
        <v>3264.6444187898092</v>
      </c>
      <c r="M19" s="22">
        <v>2423.7670447019868</v>
      </c>
      <c r="N19" s="11">
        <v>0</v>
      </c>
      <c r="O19" s="11"/>
      <c r="P19" s="24">
        <v>77.287350991732097</v>
      </c>
      <c r="Q19" s="25">
        <v>4.6141956313723762</v>
      </c>
      <c r="R19" s="19">
        <v>1</v>
      </c>
      <c r="S19" s="8">
        <v>10933.282388535032</v>
      </c>
      <c r="T19" s="22">
        <v>11593.979759933774</v>
      </c>
      <c r="U19" s="26">
        <v>0</v>
      </c>
      <c r="V19" s="27">
        <v>23</v>
      </c>
      <c r="W19" s="28">
        <v>10.359999999999998</v>
      </c>
      <c r="X19" s="17">
        <v>1</v>
      </c>
      <c r="Y19" s="24">
        <v>0.87223175698737054</v>
      </c>
      <c r="Z19" s="29">
        <v>0.1480486324259154</v>
      </c>
      <c r="AA19" s="17">
        <v>0</v>
      </c>
      <c r="AB19" s="19">
        <v>2</v>
      </c>
    </row>
    <row r="20" spans="1:28" ht="16.5" x14ac:dyDescent="0.3">
      <c r="A20" s="51">
        <v>216</v>
      </c>
      <c r="B20" s="52">
        <v>13</v>
      </c>
      <c r="C20" s="52">
        <v>13</v>
      </c>
      <c r="D20" s="41" t="s">
        <v>15</v>
      </c>
      <c r="E20" s="23">
        <v>1217</v>
      </c>
      <c r="F20" s="109">
        <v>411</v>
      </c>
      <c r="G20" s="99">
        <v>934.39133656241268</v>
      </c>
      <c r="H20" s="98">
        <v>55.957673751286379</v>
      </c>
      <c r="I20" s="106">
        <v>-973.64184880854555</v>
      </c>
      <c r="J20" s="93">
        <v>0.28006817039860227</v>
      </c>
      <c r="K20" s="93"/>
      <c r="L20" s="22">
        <v>5440.2461229314422</v>
      </c>
      <c r="M20" s="22">
        <v>4704.1480854560396</v>
      </c>
      <c r="N20" s="11">
        <v>0</v>
      </c>
      <c r="O20" s="11"/>
      <c r="P20" s="24">
        <v>55.3</v>
      </c>
      <c r="Q20" s="25">
        <v>22.04718127917775</v>
      </c>
      <c r="R20" s="19">
        <v>1</v>
      </c>
      <c r="S20" s="8">
        <v>12660.398936170213</v>
      </c>
      <c r="T20" s="22">
        <v>9072.3785373870178</v>
      </c>
      <c r="U20" s="26">
        <v>0</v>
      </c>
      <c r="V20" s="27">
        <v>21.5</v>
      </c>
      <c r="W20" s="28">
        <v>8.86</v>
      </c>
      <c r="X20" s="17">
        <v>0</v>
      </c>
      <c r="Y20" s="24">
        <v>0.5</v>
      </c>
      <c r="Z20" s="29">
        <v>0.45656588101412643</v>
      </c>
      <c r="AA20" s="17">
        <v>1</v>
      </c>
      <c r="AB20" s="19">
        <v>2</v>
      </c>
    </row>
    <row r="21" spans="1:28" ht="16.5" x14ac:dyDescent="0.3">
      <c r="A21" s="51">
        <v>436</v>
      </c>
      <c r="B21" s="52">
        <v>17</v>
      </c>
      <c r="C21" s="52">
        <v>17</v>
      </c>
      <c r="D21" s="41" t="s">
        <v>36</v>
      </c>
      <c r="E21" s="23">
        <v>2033</v>
      </c>
      <c r="F21" s="109">
        <v>394</v>
      </c>
      <c r="G21" s="99">
        <v>1611.2499680928688</v>
      </c>
      <c r="H21" s="98">
        <v>-146.775205656568</v>
      </c>
      <c r="I21" s="106">
        <v>266.91585833743233</v>
      </c>
      <c r="J21" s="93">
        <v>0.47829580040293979</v>
      </c>
      <c r="K21" s="93"/>
      <c r="L21" s="22">
        <v>674.89351609657933</v>
      </c>
      <c r="M21" s="22">
        <v>896.30797343826862</v>
      </c>
      <c r="N21" s="11">
        <v>0</v>
      </c>
      <c r="O21" s="11"/>
      <c r="P21" s="24">
        <v>10.504868842675871</v>
      </c>
      <c r="Q21" s="25">
        <v>136.11283002767902</v>
      </c>
      <c r="R21" s="19">
        <v>0</v>
      </c>
      <c r="S21" s="8">
        <v>5852.3943309859151</v>
      </c>
      <c r="T21" s="22">
        <v>4969.0546040334484</v>
      </c>
      <c r="U21" s="26">
        <v>0</v>
      </c>
      <c r="V21" s="27">
        <v>21</v>
      </c>
      <c r="W21" s="28">
        <v>8.36</v>
      </c>
      <c r="X21" s="17">
        <v>0</v>
      </c>
      <c r="Y21" s="24">
        <v>0.13575597495644701</v>
      </c>
      <c r="Z21" s="29">
        <v>1.2134357215908427</v>
      </c>
      <c r="AA21" s="17">
        <v>0</v>
      </c>
      <c r="AB21" s="19">
        <v>0</v>
      </c>
    </row>
    <row r="22" spans="1:28" ht="16.5" x14ac:dyDescent="0.3">
      <c r="A22" s="51">
        <v>416</v>
      </c>
      <c r="B22" s="52">
        <v>9</v>
      </c>
      <c r="C22" s="52">
        <v>9</v>
      </c>
      <c r="D22" s="41" t="s">
        <v>32</v>
      </c>
      <c r="E22" s="23">
        <v>2862</v>
      </c>
      <c r="F22" s="109">
        <v>384</v>
      </c>
      <c r="G22" s="99">
        <v>490.80774142807218</v>
      </c>
      <c r="H22" s="98">
        <v>-262.38133414623064</v>
      </c>
      <c r="I22" s="106">
        <v>348.75361285814114</v>
      </c>
      <c r="J22" s="93">
        <v>0.16768291303714489</v>
      </c>
      <c r="K22" s="93"/>
      <c r="L22" s="22">
        <v>-219.89698544698544</v>
      </c>
      <c r="M22" s="22">
        <v>204.09892732354996</v>
      </c>
      <c r="N22" s="11">
        <v>0</v>
      </c>
      <c r="O22" s="11"/>
      <c r="P22" s="24">
        <v>80.692622677788222</v>
      </c>
      <c r="Q22" s="25">
        <v>184.83094149480078</v>
      </c>
      <c r="R22" s="19">
        <v>0</v>
      </c>
      <c r="S22" s="8">
        <v>5335.2742169092171</v>
      </c>
      <c r="T22" s="22">
        <v>4100.6617085953876</v>
      </c>
      <c r="U22" s="26">
        <v>0</v>
      </c>
      <c r="V22" s="27">
        <v>21.999999999999996</v>
      </c>
      <c r="W22" s="28">
        <v>9.36</v>
      </c>
      <c r="X22" s="17">
        <v>0</v>
      </c>
      <c r="Y22" s="24">
        <v>0.60092156117920814</v>
      </c>
      <c r="Z22" s="29">
        <v>1.6818556052009683</v>
      </c>
      <c r="AA22" s="17">
        <v>0</v>
      </c>
      <c r="AB22" s="19">
        <v>0</v>
      </c>
    </row>
    <row r="23" spans="1:28" ht="16.5" x14ac:dyDescent="0.3">
      <c r="A23" s="51">
        <v>250</v>
      </c>
      <c r="B23" s="52">
        <v>6</v>
      </c>
      <c r="C23" s="52">
        <v>6</v>
      </c>
      <c r="D23" s="41" t="s">
        <v>22</v>
      </c>
      <c r="E23" s="23">
        <v>1749</v>
      </c>
      <c r="F23" s="109">
        <v>372</v>
      </c>
      <c r="G23" s="99">
        <v>548.20030360937267</v>
      </c>
      <c r="H23" s="98">
        <v>-55.010658675234325</v>
      </c>
      <c r="I23" s="106">
        <v>-312.04139508290456</v>
      </c>
      <c r="J23" s="93">
        <v>0.20315503607365243</v>
      </c>
      <c r="K23" s="93"/>
      <c r="L23" s="22">
        <v>476.96795595708642</v>
      </c>
      <c r="M23" s="22">
        <v>-64.322372784448262</v>
      </c>
      <c r="N23" s="11">
        <v>0</v>
      </c>
      <c r="O23" s="11"/>
      <c r="P23" s="24">
        <v>121.95317956490641</v>
      </c>
      <c r="Q23" s="25">
        <v>-4.122342193007233</v>
      </c>
      <c r="R23" s="19">
        <v>0</v>
      </c>
      <c r="S23" s="8">
        <v>5786.9004121964999</v>
      </c>
      <c r="T23" s="22">
        <v>3573.4434362492857</v>
      </c>
      <c r="U23" s="26">
        <v>0</v>
      </c>
      <c r="V23" s="27">
        <v>21.5</v>
      </c>
      <c r="W23" s="28">
        <v>8.86</v>
      </c>
      <c r="X23" s="17">
        <v>0</v>
      </c>
      <c r="Y23" s="24">
        <v>0.92275263773786553</v>
      </c>
      <c r="Z23" s="29">
        <v>0.15206839592542196</v>
      </c>
      <c r="AA23" s="17">
        <v>0</v>
      </c>
      <c r="AB23" s="19">
        <v>0</v>
      </c>
    </row>
    <row r="24" spans="1:28" ht="16.5" x14ac:dyDescent="0.3">
      <c r="A24" s="51">
        <v>765</v>
      </c>
      <c r="B24" s="52">
        <v>18</v>
      </c>
      <c r="C24" s="52">
        <v>18</v>
      </c>
      <c r="D24" s="41" t="s">
        <v>61</v>
      </c>
      <c r="E24" s="23">
        <v>10274</v>
      </c>
      <c r="F24" s="109">
        <v>341</v>
      </c>
      <c r="G24" s="99">
        <v>674.07741676324019</v>
      </c>
      <c r="H24" s="98">
        <v>-100.35881251817135</v>
      </c>
      <c r="I24" s="106">
        <v>-689.65357991045357</v>
      </c>
      <c r="J24" s="93">
        <v>0.22518373875883896</v>
      </c>
      <c r="K24" s="93"/>
      <c r="L24" s="22">
        <v>4848.3306065288789</v>
      </c>
      <c r="M24" s="22">
        <v>4178.4791201090129</v>
      </c>
      <c r="N24" s="11">
        <v>0</v>
      </c>
      <c r="O24" s="11"/>
      <c r="P24" s="24">
        <v>45.396102413565245</v>
      </c>
      <c r="Q24" s="25">
        <v>-53.299299040238424</v>
      </c>
      <c r="R24" s="19">
        <v>1</v>
      </c>
      <c r="S24" s="8">
        <v>6089.7436430365078</v>
      </c>
      <c r="T24" s="22">
        <v>6562.759927973525</v>
      </c>
      <c r="U24" s="26">
        <v>0</v>
      </c>
      <c r="V24" s="27">
        <v>19.75</v>
      </c>
      <c r="W24" s="28">
        <v>7.1100000000000012</v>
      </c>
      <c r="X24" s="17">
        <v>0</v>
      </c>
      <c r="Y24" s="24">
        <v>0.55322161078930088</v>
      </c>
      <c r="Z24" s="29">
        <v>-7.8378951257711799E-2</v>
      </c>
      <c r="AA24" s="17">
        <v>1</v>
      </c>
      <c r="AB24" s="19">
        <v>2</v>
      </c>
    </row>
    <row r="25" spans="1:28" ht="16.5" x14ac:dyDescent="0.3">
      <c r="A25" s="51">
        <v>844</v>
      </c>
      <c r="B25" s="52">
        <v>11</v>
      </c>
      <c r="C25" s="52">
        <v>11</v>
      </c>
      <c r="D25" s="41" t="s">
        <v>62</v>
      </c>
      <c r="E25" s="23">
        <v>1412</v>
      </c>
      <c r="F25" s="109">
        <v>321</v>
      </c>
      <c r="G25" s="99">
        <v>489.1425026065574</v>
      </c>
      <c r="H25" s="98">
        <v>92.580841053473776</v>
      </c>
      <c r="I25" s="106">
        <v>-49.930467422096321</v>
      </c>
      <c r="J25" s="93">
        <v>0.17531730848918486</v>
      </c>
      <c r="K25" s="93"/>
      <c r="L25" s="22">
        <v>1295.4367661346287</v>
      </c>
      <c r="M25" s="22">
        <v>989.9626912181302</v>
      </c>
      <c r="N25" s="11">
        <v>0</v>
      </c>
      <c r="O25" s="11"/>
      <c r="P25" s="24">
        <v>95.300064092776509</v>
      </c>
      <c r="Q25" s="25">
        <v>108.76856261111456</v>
      </c>
      <c r="R25" s="19">
        <v>0</v>
      </c>
      <c r="S25" s="8">
        <v>9384.3580777238039</v>
      </c>
      <c r="T25" s="22">
        <v>5734.2056373937676</v>
      </c>
      <c r="U25" s="26">
        <v>0</v>
      </c>
      <c r="V25" s="27">
        <v>21.5</v>
      </c>
      <c r="W25" s="28">
        <v>8.86</v>
      </c>
      <c r="X25" s="17">
        <v>0</v>
      </c>
      <c r="Y25" s="24">
        <v>0.70714712113410261</v>
      </c>
      <c r="Z25" s="29">
        <v>0.8666258049537563</v>
      </c>
      <c r="AA25" s="17">
        <v>0</v>
      </c>
      <c r="AB25" s="19">
        <v>0</v>
      </c>
    </row>
    <row r="26" spans="1:28" ht="16.5" x14ac:dyDescent="0.3">
      <c r="A26" s="51">
        <v>81</v>
      </c>
      <c r="B26" s="52">
        <v>7</v>
      </c>
      <c r="C26" s="52">
        <v>7</v>
      </c>
      <c r="D26" s="41" t="s">
        <v>6</v>
      </c>
      <c r="E26" s="23">
        <v>2531</v>
      </c>
      <c r="F26" s="109">
        <v>316</v>
      </c>
      <c r="G26" s="99">
        <v>-22.263629226600354</v>
      </c>
      <c r="H26" s="98">
        <v>-25.139538797720821</v>
      </c>
      <c r="I26" s="106">
        <v>-270.43836428289211</v>
      </c>
      <c r="J26" s="93">
        <v>-8.7273993762549771E-3</v>
      </c>
      <c r="K26" s="93"/>
      <c r="L26" s="22">
        <v>709.49780497280494</v>
      </c>
      <c r="M26" s="22">
        <v>519.97161596207025</v>
      </c>
      <c r="N26" s="11">
        <v>0</v>
      </c>
      <c r="O26" s="11"/>
      <c r="P26" s="24">
        <v>55.095665583178587</v>
      </c>
      <c r="Q26" s="25">
        <v>115.94353075470669</v>
      </c>
      <c r="R26" s="19">
        <v>0</v>
      </c>
      <c r="S26" s="8">
        <v>9230.1546270396284</v>
      </c>
      <c r="T26" s="22">
        <v>7460.3371157645206</v>
      </c>
      <c r="U26" s="26">
        <v>0</v>
      </c>
      <c r="V26" s="27">
        <v>21.5</v>
      </c>
      <c r="W26" s="28">
        <v>8.86</v>
      </c>
      <c r="X26" s="17">
        <v>0</v>
      </c>
      <c r="Y26" s="24">
        <v>0.54570926411355913</v>
      </c>
      <c r="Z26" s="29">
        <v>0.68306510080368643</v>
      </c>
      <c r="AA26" s="17">
        <v>1</v>
      </c>
      <c r="AB26" s="19">
        <v>1</v>
      </c>
    </row>
    <row r="27" spans="1:28" ht="16.5" x14ac:dyDescent="0.3">
      <c r="A27" s="51">
        <v>626</v>
      </c>
      <c r="B27" s="52">
        <v>17</v>
      </c>
      <c r="C27" s="52">
        <v>17</v>
      </c>
      <c r="D27" s="41" t="s">
        <v>54</v>
      </c>
      <c r="E27" s="23">
        <v>4756</v>
      </c>
      <c r="F27" s="109">
        <v>315</v>
      </c>
      <c r="G27" s="99">
        <v>554.77969493295336</v>
      </c>
      <c r="H27" s="98">
        <v>-298.79582574975541</v>
      </c>
      <c r="I27" s="106">
        <v>-631.8967619848612</v>
      </c>
      <c r="J27" s="93">
        <v>0.20342779398715416</v>
      </c>
      <c r="K27" s="93"/>
      <c r="L27" s="22">
        <v>133.0644570837643</v>
      </c>
      <c r="M27" s="22">
        <v>-527.37107022708165</v>
      </c>
      <c r="N27" s="11">
        <v>0</v>
      </c>
      <c r="O27" s="11"/>
      <c r="P27" s="24">
        <v>40.226467569869605</v>
      </c>
      <c r="Q27" s="25">
        <v>-16.954400147261705</v>
      </c>
      <c r="R27" s="19">
        <v>1</v>
      </c>
      <c r="S27" s="8">
        <v>10891.397631851087</v>
      </c>
      <c r="T27" s="22">
        <v>9052.3059230445742</v>
      </c>
      <c r="U27" s="26">
        <v>0</v>
      </c>
      <c r="V27" s="27">
        <v>21.75</v>
      </c>
      <c r="W27" s="28">
        <v>9.11</v>
      </c>
      <c r="X27" s="17">
        <v>0</v>
      </c>
      <c r="Y27" s="24">
        <v>0.27770879299659085</v>
      </c>
      <c r="Z27" s="29">
        <v>0.11926577727642912</v>
      </c>
      <c r="AA27" s="17">
        <v>1</v>
      </c>
      <c r="AB27" s="19">
        <v>2</v>
      </c>
    </row>
    <row r="28" spans="1:28" ht="16.5" x14ac:dyDescent="0.3">
      <c r="A28" s="51">
        <v>69</v>
      </c>
      <c r="B28" s="52">
        <v>17</v>
      </c>
      <c r="C28" s="52">
        <v>17</v>
      </c>
      <c r="D28" s="41" t="s">
        <v>4</v>
      </c>
      <c r="E28" s="23">
        <v>6558</v>
      </c>
      <c r="F28" s="109">
        <v>305</v>
      </c>
      <c r="G28" s="99">
        <v>792.71022976925497</v>
      </c>
      <c r="H28" s="98">
        <v>-550.55927894133788</v>
      </c>
      <c r="I28" s="106">
        <v>-16.578371454711803</v>
      </c>
      <c r="J28" s="93">
        <v>0.23173312843536403</v>
      </c>
      <c r="K28" s="93"/>
      <c r="L28" s="22">
        <v>702.97529983550169</v>
      </c>
      <c r="M28" s="22">
        <v>431.08793992070753</v>
      </c>
      <c r="N28" s="11">
        <v>0</v>
      </c>
      <c r="O28" s="11"/>
      <c r="P28" s="24">
        <v>74.304847875799823</v>
      </c>
      <c r="Q28" s="25">
        <v>82.921932665489777</v>
      </c>
      <c r="R28" s="19">
        <v>0</v>
      </c>
      <c r="S28" s="8">
        <v>10391.218525497234</v>
      </c>
      <c r="T28" s="22">
        <v>11109.106003354682</v>
      </c>
      <c r="U28" s="26">
        <v>0</v>
      </c>
      <c r="V28" s="27">
        <v>22.5</v>
      </c>
      <c r="W28" s="28">
        <v>9.86</v>
      </c>
      <c r="X28" s="17">
        <v>1</v>
      </c>
      <c r="Y28" s="24">
        <v>0.4537867853257575</v>
      </c>
      <c r="Z28" s="29">
        <v>0.52961573311621113</v>
      </c>
      <c r="AA28" s="17">
        <v>1</v>
      </c>
      <c r="AB28" s="19">
        <v>2</v>
      </c>
    </row>
    <row r="29" spans="1:28" ht="16.5" x14ac:dyDescent="0.3">
      <c r="A29" s="51">
        <v>538</v>
      </c>
      <c r="B29" s="52">
        <v>2</v>
      </c>
      <c r="C29" s="52">
        <v>2</v>
      </c>
      <c r="D29" s="41" t="s">
        <v>45</v>
      </c>
      <c r="E29" s="23">
        <v>4695</v>
      </c>
      <c r="F29" s="109">
        <v>298</v>
      </c>
      <c r="G29" s="99">
        <v>1256.3250732345646</v>
      </c>
      <c r="H29" s="98">
        <v>-43.416927583304087</v>
      </c>
      <c r="I29" s="106">
        <v>-198.83375079872204</v>
      </c>
      <c r="J29" s="93">
        <v>0.35524841521676931</v>
      </c>
      <c r="K29" s="93"/>
      <c r="L29" s="22">
        <v>429.20315245478037</v>
      </c>
      <c r="M29" s="22">
        <v>205.55137593184241</v>
      </c>
      <c r="N29" s="11">
        <v>0</v>
      </c>
      <c r="O29" s="11"/>
      <c r="P29" s="24">
        <v>82.866918164432036</v>
      </c>
      <c r="Q29" s="25">
        <v>58.33184597554871</v>
      </c>
      <c r="R29" s="19">
        <v>0</v>
      </c>
      <c r="S29" s="8">
        <v>5203.5411154177427</v>
      </c>
      <c r="T29" s="22">
        <v>6417.312389776358</v>
      </c>
      <c r="U29" s="26">
        <v>0</v>
      </c>
      <c r="V29" s="27">
        <v>21.499999999999996</v>
      </c>
      <c r="W29" s="28">
        <v>8.86</v>
      </c>
      <c r="X29" s="17">
        <v>0</v>
      </c>
      <c r="Y29" s="24">
        <v>0.6836052257830687</v>
      </c>
      <c r="Z29" s="29">
        <v>0.41890669910829909</v>
      </c>
      <c r="AA29" s="17">
        <v>1</v>
      </c>
      <c r="AB29" s="19">
        <v>1</v>
      </c>
    </row>
    <row r="30" spans="1:28" ht="16.5" x14ac:dyDescent="0.3">
      <c r="A30" s="51">
        <v>425</v>
      </c>
      <c r="B30" s="52">
        <v>17</v>
      </c>
      <c r="C30" s="52">
        <v>17</v>
      </c>
      <c r="D30" s="41" t="s">
        <v>34</v>
      </c>
      <c r="E30" s="23">
        <v>10256</v>
      </c>
      <c r="F30" s="109">
        <v>293</v>
      </c>
      <c r="G30" s="99">
        <v>2055.9354912779309</v>
      </c>
      <c r="H30" s="98">
        <v>-205.2620185597473</v>
      </c>
      <c r="I30" s="106">
        <v>-85.340181357254295</v>
      </c>
      <c r="J30" s="93">
        <v>0.49941138362584997</v>
      </c>
      <c r="K30" s="93"/>
      <c r="L30" s="22">
        <v>3615.9266124000778</v>
      </c>
      <c r="M30" s="22">
        <v>3529.370661076443</v>
      </c>
      <c r="N30" s="11">
        <v>0</v>
      </c>
      <c r="O30" s="11"/>
      <c r="P30" s="24">
        <v>89.516791331939828</v>
      </c>
      <c r="Q30" s="25">
        <v>77.221968930660807</v>
      </c>
      <c r="R30" s="19">
        <v>0</v>
      </c>
      <c r="S30" s="8">
        <v>5711.1231214661721</v>
      </c>
      <c r="T30" s="22">
        <v>6011.2695417316691</v>
      </c>
      <c r="U30" s="26">
        <v>0</v>
      </c>
      <c r="V30" s="27">
        <v>21.5</v>
      </c>
      <c r="W30" s="28">
        <v>8.86</v>
      </c>
      <c r="X30" s="17">
        <v>0</v>
      </c>
      <c r="Y30" s="24">
        <v>0.9057166205381828</v>
      </c>
      <c r="Z30" s="29">
        <v>0.88491376907922759</v>
      </c>
      <c r="AA30" s="17">
        <v>0</v>
      </c>
      <c r="AB30" s="19">
        <v>0</v>
      </c>
    </row>
    <row r="31" spans="1:28" ht="16.5" x14ac:dyDescent="0.3">
      <c r="A31" s="51">
        <v>403</v>
      </c>
      <c r="B31" s="52">
        <v>14</v>
      </c>
      <c r="C31" s="52">
        <v>14</v>
      </c>
      <c r="D31" s="41" t="s">
        <v>30</v>
      </c>
      <c r="E31" s="23">
        <v>2789</v>
      </c>
      <c r="F31" s="109">
        <v>292</v>
      </c>
      <c r="G31" s="99">
        <v>1157.6979659591941</v>
      </c>
      <c r="H31" s="98">
        <v>96.140778295915297</v>
      </c>
      <c r="I31" s="106">
        <v>185.21992111868053</v>
      </c>
      <c r="J31" s="93">
        <v>0.35740028243327504</v>
      </c>
      <c r="K31" s="93"/>
      <c r="L31" s="22">
        <v>914.3473865248227</v>
      </c>
      <c r="M31" s="22">
        <v>1069.5215525277879</v>
      </c>
      <c r="N31" s="11">
        <v>0</v>
      </c>
      <c r="O31" s="11"/>
      <c r="P31" s="24">
        <v>94.847517146066238</v>
      </c>
      <c r="Q31" s="25">
        <v>109.38656834836591</v>
      </c>
      <c r="R31" s="19">
        <v>0</v>
      </c>
      <c r="S31" s="8">
        <v>7200.0896382978717</v>
      </c>
      <c r="T31" s="22">
        <v>5228.4212370025107</v>
      </c>
      <c r="U31" s="26">
        <v>0</v>
      </c>
      <c r="V31" s="27">
        <v>22</v>
      </c>
      <c r="W31" s="28">
        <v>9.36</v>
      </c>
      <c r="X31" s="17">
        <v>0</v>
      </c>
      <c r="Y31" s="24">
        <v>0.81844538326691318</v>
      </c>
      <c r="Z31" s="29">
        <v>1.0896702571838424</v>
      </c>
      <c r="AA31" s="17">
        <v>0</v>
      </c>
      <c r="AB31" s="19">
        <v>0</v>
      </c>
    </row>
    <row r="32" spans="1:28" ht="16.5" x14ac:dyDescent="0.3">
      <c r="A32" s="51">
        <v>859</v>
      </c>
      <c r="B32" s="52">
        <v>17</v>
      </c>
      <c r="C32" s="52">
        <v>17</v>
      </c>
      <c r="D32" s="41" t="s">
        <v>65</v>
      </c>
      <c r="E32" s="23">
        <v>6525</v>
      </c>
      <c r="F32" s="109">
        <v>276</v>
      </c>
      <c r="G32" s="99">
        <v>1703.1463470005306</v>
      </c>
      <c r="H32" s="98">
        <v>-507.35144145219903</v>
      </c>
      <c r="I32" s="106">
        <v>98.140803065134094</v>
      </c>
      <c r="J32" s="93">
        <v>0.47297954577789475</v>
      </c>
      <c r="K32" s="93"/>
      <c r="L32" s="22">
        <v>1088.7106065224018</v>
      </c>
      <c r="M32" s="22">
        <v>1116.8195862068965</v>
      </c>
      <c r="N32" s="11">
        <v>0</v>
      </c>
      <c r="O32" s="11"/>
      <c r="P32" s="24">
        <v>86.485747394983264</v>
      </c>
      <c r="Q32" s="25">
        <v>114.56881107637298</v>
      </c>
      <c r="R32" s="19">
        <v>0</v>
      </c>
      <c r="S32" s="8">
        <v>6037.3825053337396</v>
      </c>
      <c r="T32" s="22">
        <v>4782.4601823754783</v>
      </c>
      <c r="U32" s="26">
        <v>0</v>
      </c>
      <c r="V32" s="27">
        <v>21.999999999999996</v>
      </c>
      <c r="W32" s="28">
        <v>9.36</v>
      </c>
      <c r="X32" s="17">
        <v>0</v>
      </c>
      <c r="Y32" s="24">
        <v>0.57037816255017071</v>
      </c>
      <c r="Z32" s="29">
        <v>0.80640992227566355</v>
      </c>
      <c r="AA32" s="17">
        <v>0</v>
      </c>
      <c r="AB32" s="19">
        <v>0</v>
      </c>
    </row>
    <row r="33" spans="1:28" ht="16.5" x14ac:dyDescent="0.3">
      <c r="A33" s="51">
        <v>934</v>
      </c>
      <c r="B33" s="52">
        <v>14</v>
      </c>
      <c r="C33" s="52">
        <v>14</v>
      </c>
      <c r="D33" s="41" t="s">
        <v>69</v>
      </c>
      <c r="E33" s="23">
        <v>2656</v>
      </c>
      <c r="F33" s="109">
        <v>273</v>
      </c>
      <c r="G33" s="99">
        <v>541.81915233394341</v>
      </c>
      <c r="H33" s="98">
        <v>154.46803795987213</v>
      </c>
      <c r="I33" s="106">
        <v>175.44224397590361</v>
      </c>
      <c r="J33" s="93">
        <v>0.1856172542302825</v>
      </c>
      <c r="K33" s="93"/>
      <c r="L33" s="22">
        <v>706.19711718457506</v>
      </c>
      <c r="M33" s="22">
        <v>966.34201054216862</v>
      </c>
      <c r="N33" s="11">
        <v>0</v>
      </c>
      <c r="O33" s="11"/>
      <c r="P33" s="24">
        <v>151.13907931025412</v>
      </c>
      <c r="Q33" s="25">
        <v>148.73808928157334</v>
      </c>
      <c r="R33" s="19">
        <v>0</v>
      </c>
      <c r="S33" s="8">
        <v>6758.393118682141</v>
      </c>
      <c r="T33" s="22">
        <v>4568.9912010542175</v>
      </c>
      <c r="U33" s="26">
        <v>0</v>
      </c>
      <c r="V33" s="27">
        <v>22.250000000000004</v>
      </c>
      <c r="W33" s="28">
        <v>9.61</v>
      </c>
      <c r="X33" s="17">
        <v>1</v>
      </c>
      <c r="Y33" s="24">
        <v>1.2271975305790226</v>
      </c>
      <c r="Z33" s="29">
        <v>1.1933743949295395</v>
      </c>
      <c r="AA33" s="17">
        <v>0</v>
      </c>
      <c r="AB33" s="19">
        <v>1</v>
      </c>
    </row>
    <row r="34" spans="1:28" ht="16.5" x14ac:dyDescent="0.3">
      <c r="A34" s="51">
        <v>584</v>
      </c>
      <c r="B34" s="52">
        <v>16</v>
      </c>
      <c r="C34" s="52">
        <v>16</v>
      </c>
      <c r="D34" s="41" t="s">
        <v>49</v>
      </c>
      <c r="E34" s="23">
        <v>2578</v>
      </c>
      <c r="F34" s="109">
        <v>272</v>
      </c>
      <c r="G34" s="99">
        <v>2087.2445504777779</v>
      </c>
      <c r="H34" s="98">
        <v>-311.77433904714565</v>
      </c>
      <c r="I34" s="106">
        <v>-27.441318851823119</v>
      </c>
      <c r="J34" s="93">
        <v>0.52143834749649265</v>
      </c>
      <c r="K34" s="93"/>
      <c r="L34" s="22">
        <v>3040.598699585375</v>
      </c>
      <c r="M34" s="22">
        <v>3077.280426687355</v>
      </c>
      <c r="N34" s="11">
        <v>0</v>
      </c>
      <c r="O34" s="11"/>
      <c r="P34" s="24">
        <v>51.39817876961169</v>
      </c>
      <c r="Q34" s="25">
        <v>90.411879616932723</v>
      </c>
      <c r="R34" s="19">
        <v>0</v>
      </c>
      <c r="S34" s="8">
        <v>7974.9167018469652</v>
      </c>
      <c r="T34" s="22">
        <v>8155.366923972073</v>
      </c>
      <c r="U34" s="26">
        <v>0</v>
      </c>
      <c r="V34" s="27">
        <v>21.5</v>
      </c>
      <c r="W34" s="28">
        <v>8.86</v>
      </c>
      <c r="X34" s="17">
        <v>0</v>
      </c>
      <c r="Y34" s="24">
        <v>0.42798629862925475</v>
      </c>
      <c r="Z34" s="29">
        <v>0.65550270394111143</v>
      </c>
      <c r="AA34" s="17">
        <v>1</v>
      </c>
      <c r="AB34" s="19">
        <v>1</v>
      </c>
    </row>
    <row r="35" spans="1:28" ht="16.5" x14ac:dyDescent="0.3">
      <c r="A35" s="51">
        <v>312</v>
      </c>
      <c r="B35" s="52">
        <v>13</v>
      </c>
      <c r="C35" s="52">
        <v>13</v>
      </c>
      <c r="D35" s="41" t="s">
        <v>26</v>
      </c>
      <c r="E35" s="23">
        <v>1174</v>
      </c>
      <c r="F35" s="109">
        <v>268</v>
      </c>
      <c r="G35" s="99">
        <v>479.53480943264452</v>
      </c>
      <c r="H35" s="98">
        <v>-183.69752685492836</v>
      </c>
      <c r="I35" s="106">
        <v>165.1863202725724</v>
      </c>
      <c r="J35" s="93">
        <v>0.15445499052775982</v>
      </c>
      <c r="K35" s="93"/>
      <c r="L35" s="19">
        <v>-2564.380066889632</v>
      </c>
      <c r="M35" s="19">
        <v>-2369.6763202725724</v>
      </c>
      <c r="N35" s="11">
        <v>1</v>
      </c>
      <c r="O35" s="11"/>
      <c r="P35" s="24">
        <v>189.61183319157001</v>
      </c>
      <c r="Q35" s="25">
        <v>101.56555772994129</v>
      </c>
      <c r="R35" s="19">
        <v>0</v>
      </c>
      <c r="S35" s="8">
        <v>15125.831513377929</v>
      </c>
      <c r="T35" s="22">
        <v>12489.776311754686</v>
      </c>
      <c r="U35" s="26">
        <v>1</v>
      </c>
      <c r="V35" s="27">
        <v>22.5</v>
      </c>
      <c r="W35" s="28">
        <v>9.86</v>
      </c>
      <c r="X35" s="17">
        <v>1</v>
      </c>
      <c r="Y35" s="24">
        <v>0.72316129167208176</v>
      </c>
      <c r="Z35" s="29">
        <v>0.60521042084168342</v>
      </c>
      <c r="AA35" s="17">
        <v>1</v>
      </c>
      <c r="AB35" s="19">
        <v>3</v>
      </c>
    </row>
    <row r="36" spans="1:28" ht="16.5" x14ac:dyDescent="0.3">
      <c r="A36" s="51">
        <v>503</v>
      </c>
      <c r="B36" s="52">
        <v>2</v>
      </c>
      <c r="C36" s="52">
        <v>2</v>
      </c>
      <c r="D36" s="41" t="s">
        <v>42</v>
      </c>
      <c r="E36" s="23">
        <v>7515</v>
      </c>
      <c r="F36" s="109">
        <v>266</v>
      </c>
      <c r="G36" s="99">
        <v>519.35069585703491</v>
      </c>
      <c r="H36" s="98">
        <v>-183.83985413667745</v>
      </c>
      <c r="I36" s="106">
        <v>-67.155900199600808</v>
      </c>
      <c r="J36" s="93">
        <v>0.18546804289225655</v>
      </c>
      <c r="K36" s="93"/>
      <c r="L36" s="22">
        <v>-565.12939116593702</v>
      </c>
      <c r="M36" s="22">
        <v>-664.05362208915494</v>
      </c>
      <c r="N36" s="11">
        <v>0</v>
      </c>
      <c r="O36" s="11"/>
      <c r="P36" s="24">
        <v>93.044061666019388</v>
      </c>
      <c r="Q36" s="25">
        <v>73.954490502267532</v>
      </c>
      <c r="R36" s="19">
        <v>0</v>
      </c>
      <c r="S36" s="8">
        <v>7249.4299602069241</v>
      </c>
      <c r="T36" s="22">
        <v>5699.7336021290748</v>
      </c>
      <c r="U36" s="26">
        <v>0</v>
      </c>
      <c r="V36" s="27">
        <v>21.25</v>
      </c>
      <c r="W36" s="28">
        <v>8.61</v>
      </c>
      <c r="X36" s="17">
        <v>0</v>
      </c>
      <c r="Y36" s="24">
        <v>0.59756570639845374</v>
      </c>
      <c r="Z36" s="29">
        <v>0.51304843902352715</v>
      </c>
      <c r="AA36" s="17">
        <v>1</v>
      </c>
      <c r="AB36" s="19">
        <v>1</v>
      </c>
    </row>
    <row r="37" spans="1:28" ht="16.5" x14ac:dyDescent="0.3">
      <c r="A37" s="51">
        <v>887</v>
      </c>
      <c r="B37" s="52">
        <v>6</v>
      </c>
      <c r="C37" s="52">
        <v>6</v>
      </c>
      <c r="D37" s="41" t="s">
        <v>66</v>
      </c>
      <c r="E37" s="23">
        <v>4568</v>
      </c>
      <c r="F37" s="109">
        <v>263</v>
      </c>
      <c r="G37" s="99">
        <v>531.57085043832149</v>
      </c>
      <c r="H37" s="98">
        <v>-184.81391443839755</v>
      </c>
      <c r="I37" s="106">
        <v>-75.05743432574431</v>
      </c>
      <c r="J37" s="93">
        <v>0.18719997398167404</v>
      </c>
      <c r="K37" s="93"/>
      <c r="L37" s="22">
        <v>406.29314729700144</v>
      </c>
      <c r="M37" s="22">
        <v>315.69786996497368</v>
      </c>
      <c r="N37" s="11">
        <v>0</v>
      </c>
      <c r="O37" s="11"/>
      <c r="P37" s="24">
        <v>86.641757081602421</v>
      </c>
      <c r="Q37" s="25">
        <v>120.02352583249838</v>
      </c>
      <c r="R37" s="19">
        <v>0</v>
      </c>
      <c r="S37" s="8">
        <v>4542.4315408185603</v>
      </c>
      <c r="T37" s="22">
        <v>2980.1057946584933</v>
      </c>
      <c r="U37" s="26">
        <v>0</v>
      </c>
      <c r="V37" s="27">
        <v>22</v>
      </c>
      <c r="W37" s="28">
        <v>9.36</v>
      </c>
      <c r="X37" s="17">
        <v>0</v>
      </c>
      <c r="Y37" s="24">
        <v>0.82122692712000533</v>
      </c>
      <c r="Z37" s="29">
        <v>0.94958688567173488</v>
      </c>
      <c r="AA37" s="17">
        <v>0</v>
      </c>
      <c r="AB37" s="19">
        <v>0</v>
      </c>
    </row>
    <row r="38" spans="1:28" ht="16.5" x14ac:dyDescent="0.3">
      <c r="A38" s="51">
        <v>236</v>
      </c>
      <c r="B38" s="52">
        <v>16</v>
      </c>
      <c r="C38" s="52">
        <v>16</v>
      </c>
      <c r="D38" s="41" t="s">
        <v>20</v>
      </c>
      <c r="E38" s="23">
        <v>4137</v>
      </c>
      <c r="F38" s="109">
        <v>242</v>
      </c>
      <c r="G38" s="99">
        <v>1345.270685669555</v>
      </c>
      <c r="H38" s="98">
        <v>-46.136276283001948</v>
      </c>
      <c r="I38" s="106">
        <v>62.923048102489723</v>
      </c>
      <c r="J38" s="93">
        <v>0.38780025531362378</v>
      </c>
      <c r="K38" s="93"/>
      <c r="L38" s="22">
        <v>1688.5208956646024</v>
      </c>
      <c r="M38" s="22">
        <v>1626.0229272419629</v>
      </c>
      <c r="N38" s="11">
        <v>0</v>
      </c>
      <c r="O38" s="11"/>
      <c r="P38" s="24">
        <v>118.14282895559647</v>
      </c>
      <c r="Q38" s="25">
        <v>91.655687983182915</v>
      </c>
      <c r="R38" s="19">
        <v>0</v>
      </c>
      <c r="S38" s="8">
        <v>12970.04433539781</v>
      </c>
      <c r="T38" s="22">
        <v>12782.740650229636</v>
      </c>
      <c r="U38" s="26">
        <v>0</v>
      </c>
      <c r="V38" s="27">
        <v>22</v>
      </c>
      <c r="W38" s="28">
        <v>9.36</v>
      </c>
      <c r="X38" s="17">
        <v>0</v>
      </c>
      <c r="Y38" s="24">
        <v>0.76937233842221242</v>
      </c>
      <c r="Z38" s="29">
        <v>0.5646313804648172</v>
      </c>
      <c r="AA38" s="17">
        <v>1</v>
      </c>
      <c r="AB38" s="19">
        <v>1</v>
      </c>
    </row>
    <row r="39" spans="1:28" ht="16.5" x14ac:dyDescent="0.3">
      <c r="A39" s="51">
        <v>686</v>
      </c>
      <c r="B39" s="52">
        <v>11</v>
      </c>
      <c r="C39" s="52">
        <v>11</v>
      </c>
      <c r="D39" s="41" t="s">
        <v>55</v>
      </c>
      <c r="E39" s="23">
        <v>2933</v>
      </c>
      <c r="F39" s="109">
        <v>239</v>
      </c>
      <c r="G39" s="99">
        <v>816.54418392789103</v>
      </c>
      <c r="H39" s="98">
        <v>-136.55884497709059</v>
      </c>
      <c r="I39" s="106">
        <v>-212.40932492328676</v>
      </c>
      <c r="J39" s="93">
        <v>0.25947637380121052</v>
      </c>
      <c r="K39" s="93"/>
      <c r="L39" s="22">
        <v>1330.3783670715247</v>
      </c>
      <c r="M39" s="22">
        <v>927.62657688373667</v>
      </c>
      <c r="N39" s="11">
        <v>0</v>
      </c>
      <c r="O39" s="11"/>
      <c r="P39" s="24">
        <v>133.22739154647752</v>
      </c>
      <c r="Q39" s="25">
        <v>73.370975341916349</v>
      </c>
      <c r="R39" s="19">
        <v>0</v>
      </c>
      <c r="S39" s="8">
        <v>7524.374827935223</v>
      </c>
      <c r="T39" s="22">
        <v>4048.8050085236964</v>
      </c>
      <c r="U39" s="26">
        <v>0</v>
      </c>
      <c r="V39" s="27">
        <v>22.5</v>
      </c>
      <c r="W39" s="28">
        <v>9.86</v>
      </c>
      <c r="X39" s="17">
        <v>1</v>
      </c>
      <c r="Y39" s="24">
        <v>1.0509496234065996</v>
      </c>
      <c r="Z39" s="29">
        <v>0.70021971100417191</v>
      </c>
      <c r="AA39" s="17">
        <v>0</v>
      </c>
      <c r="AB39" s="19">
        <v>1</v>
      </c>
    </row>
    <row r="40" spans="1:28" ht="16.5" x14ac:dyDescent="0.3">
      <c r="A40" s="51">
        <v>489</v>
      </c>
      <c r="B40" s="52">
        <v>8</v>
      </c>
      <c r="C40" s="52">
        <v>8</v>
      </c>
      <c r="D40" s="41" t="s">
        <v>39</v>
      </c>
      <c r="E40" s="23">
        <v>1752</v>
      </c>
      <c r="F40" s="109">
        <v>228</v>
      </c>
      <c r="G40" s="99">
        <v>997.99164835231761</v>
      </c>
      <c r="H40" s="98">
        <v>538.03137462759537</v>
      </c>
      <c r="I40" s="106">
        <v>-238.81271689497717</v>
      </c>
      <c r="J40" s="93">
        <v>0.32922567744620074</v>
      </c>
      <c r="K40" s="93"/>
      <c r="L40" s="22">
        <v>3839.4078168620886</v>
      </c>
      <c r="M40" s="22">
        <v>3773.6727853881275</v>
      </c>
      <c r="N40" s="11">
        <v>0</v>
      </c>
      <c r="O40" s="11"/>
      <c r="P40" s="24">
        <v>12.481251950889906</v>
      </c>
      <c r="Q40" s="25">
        <v>60.550043285450926</v>
      </c>
      <c r="R40" s="19">
        <v>1</v>
      </c>
      <c r="S40" s="8">
        <v>6467.9550139586818</v>
      </c>
      <c r="T40" s="22">
        <v>5173.5020091324213</v>
      </c>
      <c r="U40" s="26">
        <v>0</v>
      </c>
      <c r="V40" s="27">
        <v>21.5</v>
      </c>
      <c r="W40" s="28">
        <v>8.8600000000000012</v>
      </c>
      <c r="X40" s="17">
        <v>0</v>
      </c>
      <c r="Y40" s="24">
        <v>0.38636566143847667</v>
      </c>
      <c r="Z40" s="29">
        <v>0.75775374465237311</v>
      </c>
      <c r="AA40" s="17">
        <v>1</v>
      </c>
      <c r="AB40" s="19">
        <v>2</v>
      </c>
    </row>
    <row r="41" spans="1:28" ht="16.5" x14ac:dyDescent="0.3">
      <c r="A41" s="51">
        <v>504</v>
      </c>
      <c r="B41" s="52">
        <v>1</v>
      </c>
      <c r="C41" s="52">
        <v>34</v>
      </c>
      <c r="D41" s="41" t="s">
        <v>43</v>
      </c>
      <c r="E41" s="23">
        <v>1715</v>
      </c>
      <c r="F41" s="109">
        <v>224</v>
      </c>
      <c r="G41" s="99">
        <v>272.54414103160315</v>
      </c>
      <c r="H41" s="98">
        <v>-371.49822137493811</v>
      </c>
      <c r="I41" s="106">
        <v>-289.51745189504373</v>
      </c>
      <c r="J41" s="93">
        <v>0.10003156110220759</v>
      </c>
      <c r="K41" s="93"/>
      <c r="L41" s="22">
        <v>975.08267573696162</v>
      </c>
      <c r="M41" s="22">
        <v>678.19422740524783</v>
      </c>
      <c r="N41" s="11">
        <v>0</v>
      </c>
      <c r="O41" s="11"/>
      <c r="P41" s="24">
        <v>-1.7902801108164228</v>
      </c>
      <c r="Q41" s="25">
        <v>25.209723628067255</v>
      </c>
      <c r="R41" s="19">
        <v>1</v>
      </c>
      <c r="S41" s="8">
        <v>7509.8960430838997</v>
      </c>
      <c r="T41" s="22">
        <v>7792.1674285714289</v>
      </c>
      <c r="U41" s="26">
        <v>0</v>
      </c>
      <c r="V41" s="27">
        <v>21.5</v>
      </c>
      <c r="W41" s="28">
        <v>8.86</v>
      </c>
      <c r="X41" s="17">
        <v>0</v>
      </c>
      <c r="Y41" s="24">
        <v>1.4496454549634925E-2</v>
      </c>
      <c r="Z41" s="29">
        <v>0.30444050785351878</v>
      </c>
      <c r="AA41" s="17">
        <v>1</v>
      </c>
      <c r="AB41" s="19">
        <v>2</v>
      </c>
    </row>
    <row r="42" spans="1:28" ht="16.5" x14ac:dyDescent="0.3">
      <c r="A42" s="51">
        <v>204</v>
      </c>
      <c r="B42" s="52">
        <v>11</v>
      </c>
      <c r="C42" s="52">
        <v>11</v>
      </c>
      <c r="D42" s="41" t="s">
        <v>13</v>
      </c>
      <c r="E42" s="23">
        <v>2628</v>
      </c>
      <c r="F42" s="109">
        <v>223</v>
      </c>
      <c r="G42" s="99">
        <v>-205.00868942613158</v>
      </c>
      <c r="H42" s="98">
        <v>-626.68141171691627</v>
      </c>
      <c r="I42" s="106">
        <v>-265.29838660578389</v>
      </c>
      <c r="J42" s="93">
        <v>-9.7461128796152971E-2</v>
      </c>
      <c r="K42" s="93"/>
      <c r="L42" s="22">
        <v>856.37359985124579</v>
      </c>
      <c r="M42" s="22">
        <v>501.29400304413991</v>
      </c>
      <c r="N42" s="11">
        <v>0</v>
      </c>
      <c r="O42" s="11"/>
      <c r="P42" s="24">
        <v>81.741290546402041</v>
      </c>
      <c r="Q42" s="25">
        <v>7.302617367758689</v>
      </c>
      <c r="R42" s="19">
        <v>0</v>
      </c>
      <c r="S42" s="8">
        <v>7716.1921978430646</v>
      </c>
      <c r="T42" s="22">
        <v>4279.8563051750389</v>
      </c>
      <c r="U42" s="26">
        <v>0</v>
      </c>
      <c r="V42" s="27">
        <v>22</v>
      </c>
      <c r="W42" s="28">
        <v>9.36</v>
      </c>
      <c r="X42" s="17">
        <v>0</v>
      </c>
      <c r="Y42" s="24">
        <v>0.55165165970660579</v>
      </c>
      <c r="Z42" s="29">
        <v>0.3377870190186974</v>
      </c>
      <c r="AA42" s="17">
        <v>1</v>
      </c>
      <c r="AB42" s="19">
        <v>1</v>
      </c>
    </row>
    <row r="43" spans="1:28" ht="16.5" x14ac:dyDescent="0.3">
      <c r="A43" s="51">
        <v>226</v>
      </c>
      <c r="B43" s="52">
        <v>13</v>
      </c>
      <c r="C43" s="52">
        <v>13</v>
      </c>
      <c r="D43" s="41" t="s">
        <v>16</v>
      </c>
      <c r="E43" s="23">
        <v>3625</v>
      </c>
      <c r="F43" s="109">
        <v>212</v>
      </c>
      <c r="G43" s="99">
        <v>1052.4983444680613</v>
      </c>
      <c r="H43" s="98">
        <v>162.25027508475443</v>
      </c>
      <c r="I43" s="106">
        <v>57.12119172413793</v>
      </c>
      <c r="J43" s="93">
        <v>0.31962643344478431</v>
      </c>
      <c r="K43" s="93"/>
      <c r="L43" s="22">
        <v>841.38137789904499</v>
      </c>
      <c r="M43" s="22">
        <v>1065.3110951724136</v>
      </c>
      <c r="N43" s="11">
        <v>0</v>
      </c>
      <c r="O43" s="11"/>
      <c r="P43" s="24">
        <v>155.510428228238</v>
      </c>
      <c r="Q43" s="25">
        <v>134.24756308138114</v>
      </c>
      <c r="R43" s="19">
        <v>0</v>
      </c>
      <c r="S43" s="8">
        <v>12599.513290586632</v>
      </c>
      <c r="T43" s="22">
        <v>10323.535743448278</v>
      </c>
      <c r="U43" s="26">
        <v>0</v>
      </c>
      <c r="V43" s="27">
        <v>21.5</v>
      </c>
      <c r="W43" s="28">
        <v>8.8600000000000012</v>
      </c>
      <c r="X43" s="17">
        <v>0</v>
      </c>
      <c r="Y43" s="24">
        <v>1.3923927139918568</v>
      </c>
      <c r="Z43" s="29">
        <v>1.3416119658969423</v>
      </c>
      <c r="AA43" s="17">
        <v>0</v>
      </c>
      <c r="AB43" s="19">
        <v>0</v>
      </c>
    </row>
    <row r="44" spans="1:28" ht="16.5" x14ac:dyDescent="0.3">
      <c r="A44" s="51">
        <v>707</v>
      </c>
      <c r="B44" s="52">
        <v>12</v>
      </c>
      <c r="C44" s="52">
        <v>12</v>
      </c>
      <c r="D44" s="41" t="s">
        <v>58</v>
      </c>
      <c r="E44" s="23">
        <v>1902</v>
      </c>
      <c r="F44" s="109">
        <v>210</v>
      </c>
      <c r="G44" s="99">
        <v>409.21595078587723</v>
      </c>
      <c r="H44" s="98">
        <v>-108.019471512476</v>
      </c>
      <c r="I44" s="106">
        <v>336.1842376445847</v>
      </c>
      <c r="J44" s="93">
        <v>0.17915201810284645</v>
      </c>
      <c r="K44" s="93"/>
      <c r="L44" s="22">
        <v>-209.28672448979592</v>
      </c>
      <c r="M44" s="22">
        <v>36.021009463722422</v>
      </c>
      <c r="N44" s="11">
        <v>0</v>
      </c>
      <c r="O44" s="11"/>
      <c r="P44" s="24">
        <v>278.31855377535885</v>
      </c>
      <c r="Q44" s="25">
        <v>175.19686512955508</v>
      </c>
      <c r="R44" s="19">
        <v>0</v>
      </c>
      <c r="S44" s="8">
        <v>5931.5779285714289</v>
      </c>
      <c r="T44" s="22">
        <v>2422.5385856992643</v>
      </c>
      <c r="U44" s="26">
        <v>0</v>
      </c>
      <c r="V44" s="27">
        <v>21.500000000000004</v>
      </c>
      <c r="W44" s="28">
        <v>8.86</v>
      </c>
      <c r="X44" s="17">
        <v>0</v>
      </c>
      <c r="Y44" s="24">
        <v>1.892293968431074</v>
      </c>
      <c r="Z44" s="29">
        <v>1.9906351013059658</v>
      </c>
      <c r="AA44" s="17">
        <v>0</v>
      </c>
      <c r="AB44" s="19">
        <v>0</v>
      </c>
    </row>
    <row r="45" spans="1:28" ht="16.5" x14ac:dyDescent="0.3">
      <c r="A45" s="51">
        <v>608</v>
      </c>
      <c r="B45" s="52">
        <v>4</v>
      </c>
      <c r="C45" s="52">
        <v>4</v>
      </c>
      <c r="D45" s="41" t="s">
        <v>51</v>
      </c>
      <c r="E45" s="23">
        <v>1943</v>
      </c>
      <c r="F45" s="109">
        <v>206</v>
      </c>
      <c r="G45" s="99">
        <v>859.92320596628497</v>
      </c>
      <c r="H45" s="98">
        <v>-168.6442563393262</v>
      </c>
      <c r="I45" s="106">
        <v>56.610365414307772</v>
      </c>
      <c r="J45" s="93">
        <v>0.2839147184562581</v>
      </c>
      <c r="K45" s="93"/>
      <c r="L45" s="22">
        <v>1709.9204545454547</v>
      </c>
      <c r="M45" s="22">
        <v>1782.8685074626865</v>
      </c>
      <c r="N45" s="11">
        <v>0</v>
      </c>
      <c r="O45" s="11"/>
      <c r="P45" s="24">
        <v>79.747958315745535</v>
      </c>
      <c r="Q45" s="25">
        <v>105.27630293084536</v>
      </c>
      <c r="R45" s="19">
        <v>0</v>
      </c>
      <c r="S45" s="8">
        <v>4060.165939393939</v>
      </c>
      <c r="T45" s="22">
        <v>3620.7418322182193</v>
      </c>
      <c r="U45" s="26">
        <v>0</v>
      </c>
      <c r="V45" s="27">
        <v>21.5</v>
      </c>
      <c r="W45" s="28">
        <v>8.86</v>
      </c>
      <c r="X45" s="17">
        <v>0</v>
      </c>
      <c r="Y45" s="24">
        <v>1.0980982699739652</v>
      </c>
      <c r="Z45" s="29">
        <v>0.86169452914901223</v>
      </c>
      <c r="AA45" s="17">
        <v>0</v>
      </c>
      <c r="AB45" s="19">
        <v>0</v>
      </c>
    </row>
    <row r="46" spans="1:28" ht="16.5" x14ac:dyDescent="0.3">
      <c r="A46" s="51">
        <v>691</v>
      </c>
      <c r="B46" s="52">
        <v>17</v>
      </c>
      <c r="C46" s="52">
        <v>17</v>
      </c>
      <c r="D46" s="41" t="s">
        <v>56</v>
      </c>
      <c r="E46" s="23">
        <v>2598</v>
      </c>
      <c r="F46" s="109">
        <v>192</v>
      </c>
      <c r="G46" s="99">
        <v>1818.8092814085655</v>
      </c>
      <c r="H46" s="98">
        <v>207.25208917405939</v>
      </c>
      <c r="I46" s="106">
        <v>166.32026568635644</v>
      </c>
      <c r="J46" s="93">
        <v>0.47246828612407332</v>
      </c>
      <c r="K46" s="93"/>
      <c r="L46" s="22">
        <v>224.65710166919578</v>
      </c>
      <c r="M46" s="22">
        <v>605.06774441878372</v>
      </c>
      <c r="N46" s="11">
        <v>0</v>
      </c>
      <c r="O46" s="11"/>
      <c r="P46" s="24">
        <v>120.9</v>
      </c>
      <c r="Q46" s="25">
        <v>97.95323491076546</v>
      </c>
      <c r="R46" s="19">
        <v>0</v>
      </c>
      <c r="S46" s="8">
        <v>12729</v>
      </c>
      <c r="T46" s="22">
        <v>11673.664742109313</v>
      </c>
      <c r="U46" s="26">
        <v>0</v>
      </c>
      <c r="V46" s="27">
        <v>22.5</v>
      </c>
      <c r="W46" s="28">
        <v>9.86</v>
      </c>
      <c r="X46" s="17">
        <v>1</v>
      </c>
      <c r="Y46" s="24">
        <v>0.55757624772671532</v>
      </c>
      <c r="Z46" s="29">
        <v>0.54396545692140463</v>
      </c>
      <c r="AA46" s="17">
        <v>1</v>
      </c>
      <c r="AB46" s="19">
        <v>2</v>
      </c>
    </row>
    <row r="47" spans="1:28" ht="16.5" x14ac:dyDescent="0.3">
      <c r="A47" s="51">
        <v>426</v>
      </c>
      <c r="B47" s="52">
        <v>12</v>
      </c>
      <c r="C47" s="52">
        <v>12</v>
      </c>
      <c r="D47" s="42" t="s">
        <v>35</v>
      </c>
      <c r="E47" s="23">
        <v>11969</v>
      </c>
      <c r="F47" s="109">
        <v>192</v>
      </c>
      <c r="G47" s="99">
        <v>663.45694618986897</v>
      </c>
      <c r="H47" s="98">
        <v>-234.59173550990729</v>
      </c>
      <c r="I47" s="106">
        <v>107.87341416474212</v>
      </c>
      <c r="J47" s="93">
        <v>0.24288032272087443</v>
      </c>
      <c r="K47" s="93"/>
      <c r="L47" s="22">
        <v>643.20461294097981</v>
      </c>
      <c r="M47" s="22">
        <v>801.51120143704577</v>
      </c>
      <c r="N47" s="11">
        <v>0</v>
      </c>
      <c r="O47" s="11"/>
      <c r="P47" s="24">
        <v>23.478686610866962</v>
      </c>
      <c r="Q47" s="25">
        <v>143.63670671804999</v>
      </c>
      <c r="R47" s="19">
        <v>0</v>
      </c>
      <c r="S47" s="8">
        <v>6140.0509973248618</v>
      </c>
      <c r="T47" s="22">
        <v>4682.5492280056806</v>
      </c>
      <c r="U47" s="26">
        <v>0</v>
      </c>
      <c r="V47" s="27">
        <v>21.500000000000004</v>
      </c>
      <c r="W47" s="28">
        <v>8.86</v>
      </c>
      <c r="X47" s="17">
        <v>0</v>
      </c>
      <c r="Y47" s="24">
        <v>0.1906359445005614</v>
      </c>
      <c r="Z47" s="29">
        <v>1.0331544500279133</v>
      </c>
      <c r="AA47" s="17">
        <v>0</v>
      </c>
      <c r="AB47" s="19">
        <v>0</v>
      </c>
    </row>
    <row r="48" spans="1:28" ht="16.5" x14ac:dyDescent="0.3">
      <c r="A48" s="51">
        <v>507</v>
      </c>
      <c r="B48" s="52">
        <v>10</v>
      </c>
      <c r="C48" s="52">
        <v>10</v>
      </c>
      <c r="D48" s="41" t="s">
        <v>44</v>
      </c>
      <c r="E48" s="23">
        <v>5522</v>
      </c>
      <c r="F48" s="109">
        <v>181</v>
      </c>
      <c r="G48" s="99">
        <v>172.8746592215945</v>
      </c>
      <c r="H48" s="98">
        <v>-153.43142899334552</v>
      </c>
      <c r="I48" s="106">
        <v>22.675751539297355</v>
      </c>
      <c r="J48" s="93">
        <v>6.6888211920083054E-2</v>
      </c>
      <c r="K48" s="93"/>
      <c r="L48" s="22">
        <v>1755.2162275341482</v>
      </c>
      <c r="M48" s="22">
        <v>1661.7055088735963</v>
      </c>
      <c r="N48" s="11">
        <v>0</v>
      </c>
      <c r="O48" s="11"/>
      <c r="P48" s="24">
        <v>181.34894150470714</v>
      </c>
      <c r="Q48" s="25">
        <v>118.43146078548665</v>
      </c>
      <c r="R48" s="19">
        <v>0</v>
      </c>
      <c r="S48" s="8">
        <v>6625.482659956866</v>
      </c>
      <c r="T48" s="22">
        <v>4465.5303965954363</v>
      </c>
      <c r="U48" s="26">
        <v>0</v>
      </c>
      <c r="V48" s="27">
        <v>20.75</v>
      </c>
      <c r="W48" s="28">
        <v>8.11</v>
      </c>
      <c r="X48" s="17">
        <v>0</v>
      </c>
      <c r="Y48" s="24">
        <v>1.1228104919271908</v>
      </c>
      <c r="Z48" s="29">
        <v>1.0150054181608752</v>
      </c>
      <c r="AA48" s="17">
        <v>0</v>
      </c>
      <c r="AB48" s="19">
        <v>0</v>
      </c>
    </row>
    <row r="49" spans="1:28" ht="16.5" x14ac:dyDescent="0.3">
      <c r="A49" s="51">
        <v>563</v>
      </c>
      <c r="B49" s="52">
        <v>17</v>
      </c>
      <c r="C49" s="52">
        <v>17</v>
      </c>
      <c r="D49" s="42" t="s">
        <v>47</v>
      </c>
      <c r="E49" s="23">
        <v>6978</v>
      </c>
      <c r="F49" s="109">
        <v>172</v>
      </c>
      <c r="G49" s="99">
        <v>803.66024467561897</v>
      </c>
      <c r="H49" s="98">
        <v>-239.69087841489309</v>
      </c>
      <c r="I49" s="106">
        <v>7.0597807394668965</v>
      </c>
      <c r="J49" s="93">
        <v>0.25139286349274698</v>
      </c>
      <c r="K49" s="93"/>
      <c r="L49" s="22">
        <v>481.54019786476874</v>
      </c>
      <c r="M49" s="22">
        <v>390.38757380338211</v>
      </c>
      <c r="N49" s="11">
        <v>0</v>
      </c>
      <c r="O49" s="11"/>
      <c r="P49" s="24">
        <v>-4.1609924093791033</v>
      </c>
      <c r="Q49" s="25">
        <v>93.335772228902329</v>
      </c>
      <c r="R49" s="19">
        <v>0</v>
      </c>
      <c r="S49" s="8">
        <v>9065.275792170818</v>
      </c>
      <c r="T49" s="22">
        <v>8849.6145872742909</v>
      </c>
      <c r="U49" s="26">
        <v>0</v>
      </c>
      <c r="V49" s="27">
        <v>22</v>
      </c>
      <c r="W49" s="28">
        <v>9.36</v>
      </c>
      <c r="X49" s="17">
        <v>0</v>
      </c>
      <c r="Y49" s="24">
        <v>2.1185579546856726E-3</v>
      </c>
      <c r="Z49" s="29">
        <v>0.55399237315556005</v>
      </c>
      <c r="AA49" s="17">
        <v>1</v>
      </c>
      <c r="AB49" s="19">
        <v>1</v>
      </c>
    </row>
    <row r="50" spans="1:28" ht="16.5" x14ac:dyDescent="0.3">
      <c r="A50" s="51">
        <v>20</v>
      </c>
      <c r="B50" s="52">
        <v>6</v>
      </c>
      <c r="C50" s="52">
        <v>6</v>
      </c>
      <c r="D50" s="41" t="s">
        <v>0</v>
      </c>
      <c r="E50" s="23">
        <v>16405</v>
      </c>
      <c r="F50" s="109">
        <v>169</v>
      </c>
      <c r="G50" s="99">
        <v>350.80228541290887</v>
      </c>
      <c r="H50" s="98">
        <v>-311.44551310120767</v>
      </c>
      <c r="I50" s="106">
        <v>36.486131667174639</v>
      </c>
      <c r="J50" s="93">
        <v>0.12822719220705778</v>
      </c>
      <c r="K50" s="93"/>
      <c r="L50" s="22">
        <v>-34.649493716991444</v>
      </c>
      <c r="M50" s="22">
        <v>-208.24744163364826</v>
      </c>
      <c r="N50" s="11">
        <v>0</v>
      </c>
      <c r="O50" s="11"/>
      <c r="P50" s="24">
        <v>94.15850191770943</v>
      </c>
      <c r="Q50" s="25">
        <v>102.08170285605571</v>
      </c>
      <c r="R50" s="19">
        <v>0</v>
      </c>
      <c r="S50" s="8">
        <v>7330.1043543981059</v>
      </c>
      <c r="T50" s="22">
        <v>6226.3760993599517</v>
      </c>
      <c r="U50" s="26">
        <v>0</v>
      </c>
      <c r="V50" s="27">
        <v>22</v>
      </c>
      <c r="W50" s="28">
        <v>9.36</v>
      </c>
      <c r="X50" s="17">
        <v>0</v>
      </c>
      <c r="Y50" s="24">
        <v>0.55874579023176996</v>
      </c>
      <c r="Z50" s="29">
        <v>0.67343901441908516</v>
      </c>
      <c r="AA50" s="17">
        <v>1</v>
      </c>
      <c r="AB50" s="19">
        <v>1</v>
      </c>
    </row>
    <row r="51" spans="1:28" ht="16.5" x14ac:dyDescent="0.3">
      <c r="A51" s="51">
        <v>616</v>
      </c>
      <c r="B51" s="52">
        <v>1</v>
      </c>
      <c r="C51" s="52">
        <v>34</v>
      </c>
      <c r="D51" s="41" t="s">
        <v>53</v>
      </c>
      <c r="E51" s="23">
        <v>1781</v>
      </c>
      <c r="F51" s="109">
        <v>168</v>
      </c>
      <c r="G51" s="99">
        <v>327.99699236849801</v>
      </c>
      <c r="H51" s="98">
        <v>-200.17730167945842</v>
      </c>
      <c r="I51" s="106">
        <v>-92.311830432341381</v>
      </c>
      <c r="J51" s="93">
        <v>0.12606150784165326</v>
      </c>
      <c r="K51" s="93"/>
      <c r="L51" s="22">
        <v>202.84419479800772</v>
      </c>
      <c r="M51" s="22">
        <v>100.20397529477822</v>
      </c>
      <c r="N51" s="11">
        <v>0</v>
      </c>
      <c r="O51" s="11"/>
      <c r="P51" s="24">
        <v>-28.169715349437841</v>
      </c>
      <c r="Q51" s="25">
        <v>-27.096822999671332</v>
      </c>
      <c r="R51" s="19">
        <v>1</v>
      </c>
      <c r="S51" s="8">
        <v>6117.8319645821803</v>
      </c>
      <c r="T51" s="22">
        <v>3325.7814542391911</v>
      </c>
      <c r="U51" s="26">
        <v>0</v>
      </c>
      <c r="V51" s="27">
        <v>21.5</v>
      </c>
      <c r="W51" s="28">
        <v>8.8600000000000012</v>
      </c>
      <c r="X51" s="17">
        <v>0</v>
      </c>
      <c r="Y51" s="24">
        <v>-0.10458119420758016</v>
      </c>
      <c r="Z51" s="29">
        <v>0.24333473880600556</v>
      </c>
      <c r="AA51" s="17">
        <v>1</v>
      </c>
      <c r="AB51" s="19">
        <v>2</v>
      </c>
    </row>
    <row r="52" spans="1:28" ht="16.5" x14ac:dyDescent="0.3">
      <c r="A52" s="51">
        <v>399</v>
      </c>
      <c r="B52" s="52">
        <v>15</v>
      </c>
      <c r="C52" s="52">
        <v>15</v>
      </c>
      <c r="D52" s="41" t="s">
        <v>28</v>
      </c>
      <c r="E52" s="23">
        <v>7682</v>
      </c>
      <c r="F52" s="109">
        <v>166</v>
      </c>
      <c r="G52" s="99">
        <v>570.05541757137382</v>
      </c>
      <c r="H52" s="98">
        <v>-409.70043179816736</v>
      </c>
      <c r="I52" s="106">
        <v>91.972388700859156</v>
      </c>
      <c r="J52" s="93">
        <v>0.19104171280827978</v>
      </c>
      <c r="K52" s="93"/>
      <c r="L52" s="22">
        <v>241.08273506460282</v>
      </c>
      <c r="M52" s="22">
        <v>281.17677688102054</v>
      </c>
      <c r="N52" s="11">
        <v>0</v>
      </c>
      <c r="O52" s="11"/>
      <c r="P52" s="24">
        <v>103.62072005618568</v>
      </c>
      <c r="Q52" s="25">
        <v>96.929946971811333</v>
      </c>
      <c r="R52" s="19">
        <v>0</v>
      </c>
      <c r="S52" s="8">
        <v>6549.9741512089031</v>
      </c>
      <c r="T52" s="22">
        <v>4340.4061442332722</v>
      </c>
      <c r="U52" s="26">
        <v>0</v>
      </c>
      <c r="V52" s="27">
        <v>21.75</v>
      </c>
      <c r="W52" s="28">
        <v>9.11</v>
      </c>
      <c r="X52" s="17">
        <v>0</v>
      </c>
      <c r="Y52" s="24">
        <v>0.66800163225282161</v>
      </c>
      <c r="Z52" s="29">
        <v>0.86350578240479292</v>
      </c>
      <c r="AA52" s="17">
        <v>0</v>
      </c>
      <c r="AB52" s="19">
        <v>0</v>
      </c>
    </row>
    <row r="53" spans="1:28" ht="16.5" x14ac:dyDescent="0.3">
      <c r="A53" s="51">
        <v>19</v>
      </c>
      <c r="B53" s="52">
        <v>2</v>
      </c>
      <c r="C53" s="52">
        <v>2</v>
      </c>
      <c r="D53" s="41" t="s">
        <v>2</v>
      </c>
      <c r="E53" s="23">
        <v>3961</v>
      </c>
      <c r="F53" s="109">
        <v>162</v>
      </c>
      <c r="G53" s="99">
        <v>522.80530599445649</v>
      </c>
      <c r="H53" s="98">
        <v>-218.68098269646168</v>
      </c>
      <c r="I53" s="106">
        <v>141.49880080787679</v>
      </c>
      <c r="J53" s="93">
        <v>0.19020243028322745</v>
      </c>
      <c r="K53" s="93"/>
      <c r="L53" s="22">
        <v>1460.6276948297602</v>
      </c>
      <c r="M53" s="22">
        <v>1604.6438374147942</v>
      </c>
      <c r="N53" s="11">
        <v>0</v>
      </c>
      <c r="O53" s="11"/>
      <c r="P53" s="24">
        <v>128.95030225747709</v>
      </c>
      <c r="Q53" s="25">
        <v>162.11948045413155</v>
      </c>
      <c r="R53" s="19">
        <v>0</v>
      </c>
      <c r="S53" s="8">
        <v>5621.3635359394711</v>
      </c>
      <c r="T53" s="22">
        <v>4518.3259631406208</v>
      </c>
      <c r="U53" s="26">
        <v>0</v>
      </c>
      <c r="V53" s="27">
        <v>21.5</v>
      </c>
      <c r="W53" s="28">
        <v>8.86</v>
      </c>
      <c r="X53" s="17">
        <v>0</v>
      </c>
      <c r="Y53" s="24">
        <v>1.2293824235285411</v>
      </c>
      <c r="Z53" s="29">
        <v>1.5099594854075098</v>
      </c>
      <c r="AA53" s="17">
        <v>0</v>
      </c>
      <c r="AB53" s="19">
        <v>0</v>
      </c>
    </row>
    <row r="54" spans="1:28" ht="16.5" x14ac:dyDescent="0.3">
      <c r="A54" s="51">
        <v>240</v>
      </c>
      <c r="B54" s="52">
        <v>19</v>
      </c>
      <c r="C54" s="52">
        <v>19</v>
      </c>
      <c r="D54" s="41" t="s">
        <v>21</v>
      </c>
      <c r="E54" s="23">
        <v>19371</v>
      </c>
      <c r="F54" s="109">
        <v>155</v>
      </c>
      <c r="G54" s="99">
        <v>-120.55924423618754</v>
      </c>
      <c r="H54" s="98">
        <v>-648.85790020723903</v>
      </c>
      <c r="I54" s="106">
        <v>390.61077435341485</v>
      </c>
      <c r="J54" s="93">
        <v>-4.3619299411473474E-2</v>
      </c>
      <c r="K54" s="93"/>
      <c r="L54" s="22">
        <v>-398.05214216113649</v>
      </c>
      <c r="M54" s="22">
        <v>-168.63500645294522</v>
      </c>
      <c r="N54" s="11">
        <v>0</v>
      </c>
      <c r="O54" s="11"/>
      <c r="P54" s="24">
        <v>85.7</v>
      </c>
      <c r="Q54" s="25">
        <v>126.68405544426591</v>
      </c>
      <c r="R54" s="19">
        <v>0</v>
      </c>
      <c r="S54" s="8">
        <v>11315.557609108158</v>
      </c>
      <c r="T54" s="22">
        <v>10503.128284032831</v>
      </c>
      <c r="U54" s="26">
        <v>0</v>
      </c>
      <c r="V54" s="27">
        <v>21.75</v>
      </c>
      <c r="W54" s="28">
        <v>9.11</v>
      </c>
      <c r="X54" s="17">
        <v>0</v>
      </c>
      <c r="Y54" s="24">
        <v>0.5</v>
      </c>
      <c r="Z54" s="29">
        <v>0.8485727562497255</v>
      </c>
      <c r="AA54" s="17">
        <v>0</v>
      </c>
      <c r="AB54" s="19">
        <v>0</v>
      </c>
    </row>
    <row r="55" spans="1:28" ht="16.5" x14ac:dyDescent="0.3">
      <c r="A55" s="51">
        <v>143</v>
      </c>
      <c r="B55" s="52">
        <v>6</v>
      </c>
      <c r="C55" s="52">
        <v>6</v>
      </c>
      <c r="D55" s="41" t="s">
        <v>9</v>
      </c>
      <c r="E55" s="23">
        <v>6850</v>
      </c>
      <c r="F55" s="109">
        <v>146</v>
      </c>
      <c r="G55" s="99">
        <v>439.2764033702947</v>
      </c>
      <c r="H55" s="98">
        <v>-83.190795142391863</v>
      </c>
      <c r="I55" s="106">
        <v>-182.14249635036498</v>
      </c>
      <c r="J55" s="93">
        <v>0.15570376024842597</v>
      </c>
      <c r="K55" s="93"/>
      <c r="L55" s="22">
        <v>1208.0043694885362</v>
      </c>
      <c r="M55" s="22">
        <v>1159.1653343065693</v>
      </c>
      <c r="N55" s="11">
        <v>0</v>
      </c>
      <c r="O55" s="11"/>
      <c r="P55" s="24">
        <v>110.50054824581694</v>
      </c>
      <c r="Q55" s="25">
        <v>133.60470831063992</v>
      </c>
      <c r="R55" s="19">
        <v>0</v>
      </c>
      <c r="S55" s="8">
        <v>7988.2091225749555</v>
      </c>
      <c r="T55" s="22">
        <v>6228.4260306569349</v>
      </c>
      <c r="U55" s="26">
        <v>0</v>
      </c>
      <c r="V55" s="27">
        <v>22</v>
      </c>
      <c r="W55" s="28">
        <v>9.36</v>
      </c>
      <c r="X55" s="17">
        <v>0</v>
      </c>
      <c r="Y55" s="24">
        <v>0.94179798112481161</v>
      </c>
      <c r="Z55" s="29">
        <v>0.88002983097621146</v>
      </c>
      <c r="AA55" s="17">
        <v>0</v>
      </c>
      <c r="AB55" s="19">
        <v>0</v>
      </c>
    </row>
    <row r="56" spans="1:28" ht="16.5" x14ac:dyDescent="0.3">
      <c r="A56" s="51">
        <v>611</v>
      </c>
      <c r="B56" s="52">
        <v>1</v>
      </c>
      <c r="C56" s="52">
        <v>35</v>
      </c>
      <c r="D56" s="41" t="s">
        <v>52</v>
      </c>
      <c r="E56" s="23">
        <v>4973</v>
      </c>
      <c r="F56" s="109">
        <v>141</v>
      </c>
      <c r="G56" s="99">
        <v>744.33738194426826</v>
      </c>
      <c r="H56" s="98">
        <v>133.06303351355805</v>
      </c>
      <c r="I56" s="106">
        <v>186.33772370802333</v>
      </c>
      <c r="J56" s="93">
        <v>0.2455135041127221</v>
      </c>
      <c r="K56" s="93"/>
      <c r="L56" s="22">
        <v>2358.800953901417</v>
      </c>
      <c r="M56" s="22">
        <v>2549.5566478986525</v>
      </c>
      <c r="N56" s="11">
        <v>0</v>
      </c>
      <c r="O56" s="11"/>
      <c r="P56" s="24">
        <v>67.106924621171757</v>
      </c>
      <c r="Q56" s="25">
        <v>147.14064064900774</v>
      </c>
      <c r="R56" s="19">
        <v>0</v>
      </c>
      <c r="S56" s="8">
        <v>2249.6518259828381</v>
      </c>
      <c r="T56" s="22">
        <v>1105.6468288759299</v>
      </c>
      <c r="U56" s="26">
        <v>0</v>
      </c>
      <c r="V56" s="27">
        <v>20.5</v>
      </c>
      <c r="W56" s="28">
        <v>7.86</v>
      </c>
      <c r="X56" s="17">
        <v>0</v>
      </c>
      <c r="Y56" s="24">
        <v>1.3147958739938905</v>
      </c>
      <c r="Z56" s="29">
        <v>3.8096151064262096</v>
      </c>
      <c r="AA56" s="17">
        <v>0</v>
      </c>
      <c r="AB56" s="19">
        <v>0</v>
      </c>
    </row>
    <row r="57" spans="1:28" ht="16.5" x14ac:dyDescent="0.3">
      <c r="A57" s="51">
        <v>892</v>
      </c>
      <c r="B57" s="52">
        <v>13</v>
      </c>
      <c r="C57" s="52">
        <v>13</v>
      </c>
      <c r="D57" s="41" t="s">
        <v>67</v>
      </c>
      <c r="E57" s="23">
        <v>3615</v>
      </c>
      <c r="F57" s="109">
        <v>138</v>
      </c>
      <c r="G57" s="99">
        <v>1788.1097941937135</v>
      </c>
      <c r="H57" s="98">
        <v>182.93917056105158</v>
      </c>
      <c r="I57" s="106">
        <v>-293.19144674965423</v>
      </c>
      <c r="J57" s="93">
        <v>0.48564990395840124</v>
      </c>
      <c r="K57" s="93"/>
      <c r="L57" s="22">
        <v>1851.3090172605791</v>
      </c>
      <c r="M57" s="22">
        <v>1538.4431479944676</v>
      </c>
      <c r="N57" s="11">
        <v>0</v>
      </c>
      <c r="O57" s="11"/>
      <c r="P57" s="24">
        <v>95.109122753172215</v>
      </c>
      <c r="Q57" s="25">
        <v>70.800873665659012</v>
      </c>
      <c r="R57" s="19">
        <v>0</v>
      </c>
      <c r="S57" s="8">
        <v>7285.7176057906472</v>
      </c>
      <c r="T57" s="22">
        <v>5663.3318644536657</v>
      </c>
      <c r="U57" s="26">
        <v>0</v>
      </c>
      <c r="V57" s="27">
        <v>21.499999999999996</v>
      </c>
      <c r="W57" s="28">
        <v>8.86</v>
      </c>
      <c r="X57" s="17">
        <v>0</v>
      </c>
      <c r="Y57" s="24">
        <v>0.65553184678841259</v>
      </c>
      <c r="Z57" s="29">
        <v>0.62732287429981759</v>
      </c>
      <c r="AA57" s="17">
        <v>1</v>
      </c>
      <c r="AB57" s="19">
        <v>1</v>
      </c>
    </row>
    <row r="58" spans="1:28" ht="16.5" x14ac:dyDescent="0.3">
      <c r="A58" s="51">
        <v>10</v>
      </c>
      <c r="B58" s="52">
        <v>14</v>
      </c>
      <c r="C58" s="52">
        <v>14</v>
      </c>
      <c r="D58" s="41" t="s">
        <v>1</v>
      </c>
      <c r="E58" s="23">
        <v>10933</v>
      </c>
      <c r="F58" s="109">
        <v>137</v>
      </c>
      <c r="G58" s="99">
        <v>990.72744346309344</v>
      </c>
      <c r="H58" s="98">
        <v>-121.44774123738588</v>
      </c>
      <c r="I58" s="106">
        <v>128.08250614854893</v>
      </c>
      <c r="J58" s="93">
        <v>0.33103226266154318</v>
      </c>
      <c r="K58" s="93"/>
      <c r="L58" s="22">
        <v>2122.1676319582057</v>
      </c>
      <c r="M58" s="22">
        <v>2140.6057943839751</v>
      </c>
      <c r="N58" s="11">
        <v>0</v>
      </c>
      <c r="O58" s="11"/>
      <c r="P58" s="24">
        <v>79.906753616149899</v>
      </c>
      <c r="Q58" s="25">
        <v>92.608084802153599</v>
      </c>
      <c r="R58" s="19">
        <v>0</v>
      </c>
      <c r="S58" s="8">
        <v>8286.870183750676</v>
      </c>
      <c r="T58" s="22">
        <v>7386.2175962681795</v>
      </c>
      <c r="U58" s="26">
        <v>0</v>
      </c>
      <c r="V58" s="27">
        <v>21.25</v>
      </c>
      <c r="W58" s="28">
        <v>8.61</v>
      </c>
      <c r="X58" s="17">
        <v>0</v>
      </c>
      <c r="Y58" s="24">
        <v>0.60629352482196208</v>
      </c>
      <c r="Z58" s="29">
        <v>0.73147375748533072</v>
      </c>
      <c r="AA58" s="17">
        <v>1</v>
      </c>
      <c r="AB58" s="19">
        <v>1</v>
      </c>
    </row>
    <row r="59" spans="1:28" ht="16.5" x14ac:dyDescent="0.3">
      <c r="A59" s="51">
        <v>848</v>
      </c>
      <c r="B59" s="52">
        <v>12</v>
      </c>
      <c r="C59" s="52">
        <v>12</v>
      </c>
      <c r="D59" s="41" t="s">
        <v>63</v>
      </c>
      <c r="E59" s="23">
        <v>4066</v>
      </c>
      <c r="F59" s="109">
        <v>137</v>
      </c>
      <c r="G59" s="99">
        <v>1295.7017169829835</v>
      </c>
      <c r="H59" s="98">
        <v>43.617711120264666</v>
      </c>
      <c r="I59" s="106">
        <v>-84.631809201500047</v>
      </c>
      <c r="J59" s="93">
        <v>0.40398652794249174</v>
      </c>
      <c r="K59" s="93"/>
      <c r="L59" s="22">
        <v>350.26400000000001</v>
      </c>
      <c r="M59" s="22">
        <v>386.26077471716678</v>
      </c>
      <c r="N59" s="11">
        <v>0</v>
      </c>
      <c r="O59" s="11"/>
      <c r="P59" s="24">
        <v>101.51512016597175</v>
      </c>
      <c r="Q59" s="25">
        <v>105.44777830420557</v>
      </c>
      <c r="R59" s="19">
        <v>0</v>
      </c>
      <c r="S59" s="8">
        <v>7109.8125625000002</v>
      </c>
      <c r="T59" s="22">
        <v>3542.9528184948358</v>
      </c>
      <c r="U59" s="26">
        <v>0</v>
      </c>
      <c r="V59" s="27">
        <v>21.75</v>
      </c>
      <c r="W59" s="28">
        <v>9.11</v>
      </c>
      <c r="X59" s="17">
        <v>0</v>
      </c>
      <c r="Y59" s="24">
        <v>0.89499000007376317</v>
      </c>
      <c r="Z59" s="29">
        <v>1.2274582152792715</v>
      </c>
      <c r="AA59" s="17">
        <v>0</v>
      </c>
      <c r="AB59" s="19">
        <v>0</v>
      </c>
    </row>
    <row r="60" spans="1:28" ht="16.5" x14ac:dyDescent="0.3">
      <c r="A60" s="51">
        <v>256</v>
      </c>
      <c r="B60" s="52">
        <v>13</v>
      </c>
      <c r="C60" s="52">
        <v>13</v>
      </c>
      <c r="D60" s="41" t="s">
        <v>23</v>
      </c>
      <c r="E60" s="23">
        <v>1523</v>
      </c>
      <c r="F60" s="109">
        <v>131</v>
      </c>
      <c r="G60" s="99">
        <v>1422.834583844513</v>
      </c>
      <c r="H60" s="98">
        <v>-513.08651368494077</v>
      </c>
      <c r="I60" s="106">
        <v>-499.37564674983582</v>
      </c>
      <c r="J60" s="93">
        <v>0.41346372264542708</v>
      </c>
      <c r="K60" s="93"/>
      <c r="L60" s="22">
        <v>3132.5416344916348</v>
      </c>
      <c r="M60" s="22">
        <v>2232.8596979645436</v>
      </c>
      <c r="N60" s="11">
        <v>0</v>
      </c>
      <c r="O60" s="11"/>
      <c r="P60" s="24">
        <v>94.809760032610512</v>
      </c>
      <c r="Q60" s="25">
        <v>14.103239711874165</v>
      </c>
      <c r="R60" s="19">
        <v>0</v>
      </c>
      <c r="S60" s="8">
        <v>9680.364658944658</v>
      </c>
      <c r="T60" s="22">
        <v>6191.2532961260677</v>
      </c>
      <c r="U60" s="26">
        <v>0</v>
      </c>
      <c r="V60" s="27">
        <v>21.5</v>
      </c>
      <c r="W60" s="28">
        <v>8.86</v>
      </c>
      <c r="X60" s="17">
        <v>0</v>
      </c>
      <c r="Y60" s="24">
        <v>0.69974628126715854</v>
      </c>
      <c r="Z60" s="29">
        <v>0.40346810453944049</v>
      </c>
      <c r="AA60" s="17">
        <v>1</v>
      </c>
      <c r="AB60" s="19">
        <v>1</v>
      </c>
    </row>
    <row r="61" spans="1:28" ht="16.5" x14ac:dyDescent="0.3">
      <c r="A61" s="51">
        <v>316</v>
      </c>
      <c r="B61" s="52">
        <v>7</v>
      </c>
      <c r="C61" s="52">
        <v>7</v>
      </c>
      <c r="D61" s="41" t="s">
        <v>27</v>
      </c>
      <c r="E61" s="23">
        <v>4114</v>
      </c>
      <c r="F61" s="109">
        <v>122</v>
      </c>
      <c r="G61" s="99">
        <v>299.57088417477593</v>
      </c>
      <c r="H61" s="98">
        <v>-92.695547797954106</v>
      </c>
      <c r="I61" s="106">
        <v>41.29444093339815</v>
      </c>
      <c r="J61" s="93">
        <v>9.840511625018597E-2</v>
      </c>
      <c r="K61" s="93"/>
      <c r="L61" s="22">
        <v>1174.5127108146737</v>
      </c>
      <c r="M61" s="22">
        <v>1250.9335123966944</v>
      </c>
      <c r="N61" s="11">
        <v>0</v>
      </c>
      <c r="O61" s="11"/>
      <c r="P61" s="24">
        <v>100.27201858828177</v>
      </c>
      <c r="Q61" s="25">
        <v>100.89098099877016</v>
      </c>
      <c r="R61" s="19">
        <v>0</v>
      </c>
      <c r="S61" s="8">
        <v>8482.7342615531197</v>
      </c>
      <c r="T61" s="22">
        <v>6339.0958142926584</v>
      </c>
      <c r="U61" s="26">
        <v>0</v>
      </c>
      <c r="V61" s="27">
        <v>22</v>
      </c>
      <c r="W61" s="28">
        <v>9.36</v>
      </c>
      <c r="X61" s="17">
        <v>0</v>
      </c>
      <c r="Y61" s="24">
        <v>0.56346346926403545</v>
      </c>
      <c r="Z61" s="29">
        <v>0.71367597071809297</v>
      </c>
      <c r="AA61" s="17">
        <v>1</v>
      </c>
      <c r="AB61" s="19">
        <v>1</v>
      </c>
    </row>
    <row r="62" spans="1:28" ht="16.5" x14ac:dyDescent="0.3">
      <c r="A62" s="51">
        <v>181</v>
      </c>
      <c r="B62" s="52">
        <v>4</v>
      </c>
      <c r="C62" s="52">
        <v>4</v>
      </c>
      <c r="D62" s="41" t="s">
        <v>10</v>
      </c>
      <c r="E62" s="23">
        <v>1682</v>
      </c>
      <c r="F62" s="109">
        <v>119</v>
      </c>
      <c r="G62" s="99">
        <v>1082.4889269898945</v>
      </c>
      <c r="H62" s="98">
        <v>380.31028115223023</v>
      </c>
      <c r="I62" s="106">
        <v>250.65623662306777</v>
      </c>
      <c r="J62" s="93">
        <v>0.3214388047377818</v>
      </c>
      <c r="K62" s="93"/>
      <c r="L62" s="22">
        <v>-375.29671420083184</v>
      </c>
      <c r="M62" s="22">
        <v>-145.68169441141495</v>
      </c>
      <c r="N62" s="11">
        <v>0</v>
      </c>
      <c r="O62" s="11"/>
      <c r="P62" s="24">
        <v>94.040089247095366</v>
      </c>
      <c r="Q62" s="25">
        <v>119.16205328321368</v>
      </c>
      <c r="R62" s="19">
        <v>0</v>
      </c>
      <c r="S62" s="8">
        <v>8626.443172905525</v>
      </c>
      <c r="T62" s="22">
        <v>6957.9437990487522</v>
      </c>
      <c r="U62" s="26">
        <v>0</v>
      </c>
      <c r="V62" s="27">
        <v>22.5</v>
      </c>
      <c r="W62" s="28">
        <v>9.86</v>
      </c>
      <c r="X62" s="17">
        <v>1</v>
      </c>
      <c r="Y62" s="24">
        <v>0.5356047322153511</v>
      </c>
      <c r="Z62" s="29">
        <v>0.93473780467978884</v>
      </c>
      <c r="AA62" s="17">
        <v>0</v>
      </c>
      <c r="AB62" s="19">
        <v>1</v>
      </c>
    </row>
    <row r="63" spans="1:28" ht="16.5" x14ac:dyDescent="0.3">
      <c r="A63" s="51">
        <v>106</v>
      </c>
      <c r="B63" s="52">
        <v>1</v>
      </c>
      <c r="C63" s="52">
        <v>35</v>
      </c>
      <c r="D63" s="41" t="s">
        <v>8</v>
      </c>
      <c r="E63" s="23">
        <v>46901</v>
      </c>
      <c r="F63" s="109">
        <v>111</v>
      </c>
      <c r="G63" s="99">
        <v>250.06863984908765</v>
      </c>
      <c r="H63" s="98">
        <v>-13.353107389850212</v>
      </c>
      <c r="I63" s="106">
        <v>566.31180124091168</v>
      </c>
      <c r="J63" s="93">
        <v>9.2313002719345588E-2</v>
      </c>
      <c r="K63" s="93"/>
      <c r="L63" s="22">
        <v>1623.7544549864308</v>
      </c>
      <c r="M63" s="22">
        <v>2144.3507957186416</v>
      </c>
      <c r="N63" s="11">
        <v>0</v>
      </c>
      <c r="O63" s="11"/>
      <c r="P63" s="24">
        <v>147.33523417392763</v>
      </c>
      <c r="Q63" s="25">
        <v>179.71042985105655</v>
      </c>
      <c r="R63" s="19">
        <v>0</v>
      </c>
      <c r="S63" s="8">
        <v>7108.1531818278963</v>
      </c>
      <c r="T63" s="22">
        <v>5656.0414615893051</v>
      </c>
      <c r="U63" s="26">
        <v>0</v>
      </c>
      <c r="V63" s="27">
        <v>20.250000000000004</v>
      </c>
      <c r="W63" s="28">
        <v>7.6100000000000012</v>
      </c>
      <c r="X63" s="17">
        <v>0</v>
      </c>
      <c r="Y63" s="24">
        <v>1.3638726569197261</v>
      </c>
      <c r="Z63" s="29">
        <v>1.6797463720782226</v>
      </c>
      <c r="AA63" s="17">
        <v>0</v>
      </c>
      <c r="AB63" s="19">
        <v>0</v>
      </c>
    </row>
    <row r="64" spans="1:28" ht="16.5" x14ac:dyDescent="0.3">
      <c r="A64" s="51">
        <v>592</v>
      </c>
      <c r="B64" s="52">
        <v>13</v>
      </c>
      <c r="C64" s="52">
        <v>13</v>
      </c>
      <c r="D64" s="42" t="s">
        <v>50</v>
      </c>
      <c r="E64" s="23">
        <v>3596</v>
      </c>
      <c r="F64" s="109">
        <v>111</v>
      </c>
      <c r="G64" s="99">
        <v>889.63623514467076</v>
      </c>
      <c r="H64" s="98">
        <v>-199.69438775226922</v>
      </c>
      <c r="I64" s="106">
        <v>57.194304783092328</v>
      </c>
      <c r="J64" s="93">
        <v>0.28053088947477511</v>
      </c>
      <c r="K64" s="93"/>
      <c r="L64" s="22">
        <v>1032.636984387839</v>
      </c>
      <c r="M64" s="22">
        <v>1076.9244771968856</v>
      </c>
      <c r="N64" s="11">
        <v>0</v>
      </c>
      <c r="O64" s="11"/>
      <c r="P64" s="24">
        <v>37.200710886558589</v>
      </c>
      <c r="Q64" s="25">
        <v>103.31412674089916</v>
      </c>
      <c r="R64" s="19">
        <v>0</v>
      </c>
      <c r="S64" s="8">
        <v>8570.1001150369757</v>
      </c>
      <c r="T64" s="22">
        <v>6489.0534260289214</v>
      </c>
      <c r="U64" s="26">
        <v>0</v>
      </c>
      <c r="V64" s="27">
        <v>21.75</v>
      </c>
      <c r="W64" s="28">
        <v>9.11</v>
      </c>
      <c r="X64" s="17">
        <v>0</v>
      </c>
      <c r="Y64" s="24">
        <v>0.25239804144974187</v>
      </c>
      <c r="Z64" s="29">
        <v>0.74795786080311</v>
      </c>
      <c r="AA64" s="17">
        <v>1</v>
      </c>
      <c r="AB64" s="19">
        <v>1</v>
      </c>
    </row>
    <row r="65" spans="1:28" ht="16.5" x14ac:dyDescent="0.3">
      <c r="A65" s="51">
        <v>182</v>
      </c>
      <c r="B65" s="52">
        <v>13</v>
      </c>
      <c r="C65" s="52">
        <v>13</v>
      </c>
      <c r="D65" s="43" t="s">
        <v>11</v>
      </c>
      <c r="E65" s="23">
        <v>19182</v>
      </c>
      <c r="F65" s="109">
        <v>104</v>
      </c>
      <c r="G65" s="99">
        <v>93.872399327275389</v>
      </c>
      <c r="H65" s="98">
        <v>-88.279203232115236</v>
      </c>
      <c r="I65" s="106">
        <v>50.318619539151285</v>
      </c>
      <c r="J65" s="93">
        <v>3.4506926461040137E-2</v>
      </c>
      <c r="K65" s="93"/>
      <c r="L65" s="22">
        <v>875.34383160179868</v>
      </c>
      <c r="M65" s="22">
        <v>968.19204879574613</v>
      </c>
      <c r="N65" s="11">
        <v>0</v>
      </c>
      <c r="O65" s="11"/>
      <c r="P65" s="24">
        <v>27.831955230332085</v>
      </c>
      <c r="Q65" s="25">
        <v>115.66220361069708</v>
      </c>
      <c r="R65" s="19">
        <v>0</v>
      </c>
      <c r="S65" s="8">
        <v>3394.235097948002</v>
      </c>
      <c r="T65" s="22">
        <v>2601.6520399332703</v>
      </c>
      <c r="U65" s="26">
        <v>0</v>
      </c>
      <c r="V65" s="27">
        <v>21</v>
      </c>
      <c r="W65" s="28">
        <v>8.36</v>
      </c>
      <c r="X65" s="17">
        <v>0</v>
      </c>
      <c r="Y65" s="24">
        <v>0.62649141645186635</v>
      </c>
      <c r="Z65" s="29">
        <v>2.8825810002839649</v>
      </c>
      <c r="AA65" s="17">
        <v>0</v>
      </c>
      <c r="AB65" s="19">
        <v>0</v>
      </c>
    </row>
    <row r="66" spans="1:28" ht="16.5" x14ac:dyDescent="0.3">
      <c r="A66" s="51">
        <v>748</v>
      </c>
      <c r="B66" s="52">
        <v>17</v>
      </c>
      <c r="C66" s="52">
        <v>17</v>
      </c>
      <c r="D66" s="42" t="s">
        <v>59</v>
      </c>
      <c r="E66" s="23">
        <v>4837</v>
      </c>
      <c r="F66" s="109">
        <v>103</v>
      </c>
      <c r="G66" s="99">
        <v>1321.6883552178681</v>
      </c>
      <c r="H66" s="98">
        <v>-351.21668612118566</v>
      </c>
      <c r="I66" s="106">
        <v>-406.45659706429609</v>
      </c>
      <c r="J66" s="93">
        <v>0.368314410694976</v>
      </c>
      <c r="K66" s="93"/>
      <c r="L66" s="22">
        <v>4069.4302634265878</v>
      </c>
      <c r="M66" s="22">
        <v>3645.8030225346292</v>
      </c>
      <c r="N66" s="11">
        <v>0</v>
      </c>
      <c r="O66" s="11"/>
      <c r="P66" s="24">
        <v>156.6</v>
      </c>
      <c r="Q66" s="25">
        <v>12.340028630514022</v>
      </c>
      <c r="R66" s="19">
        <v>0</v>
      </c>
      <c r="S66" s="8">
        <v>4888.7092097202367</v>
      </c>
      <c r="T66" s="22">
        <v>3170.3499462476743</v>
      </c>
      <c r="U66" s="26">
        <v>0</v>
      </c>
      <c r="V66" s="27">
        <v>22</v>
      </c>
      <c r="W66" s="28">
        <v>9.36</v>
      </c>
      <c r="X66" s="17">
        <v>0</v>
      </c>
      <c r="Y66" s="24">
        <v>1.7</v>
      </c>
      <c r="Z66" s="29">
        <v>0.29876925662585396</v>
      </c>
      <c r="AA66" s="17">
        <v>0</v>
      </c>
      <c r="AB66" s="19">
        <v>0</v>
      </c>
    </row>
    <row r="67" spans="1:28" ht="16.5" x14ac:dyDescent="0.3">
      <c r="A67" s="51">
        <v>75</v>
      </c>
      <c r="B67" s="52">
        <v>8</v>
      </c>
      <c r="C67" s="52">
        <v>8</v>
      </c>
      <c r="D67" s="43" t="s">
        <v>5</v>
      </c>
      <c r="E67" s="23">
        <v>19534</v>
      </c>
      <c r="F67" s="109">
        <v>102</v>
      </c>
      <c r="G67" s="99">
        <v>-168.59976978648359</v>
      </c>
      <c r="H67" s="98">
        <v>-248.16050669077077</v>
      </c>
      <c r="I67" s="106">
        <v>193.07350670625576</v>
      </c>
      <c r="J67" s="93">
        <v>-6.6544250107050604E-2</v>
      </c>
      <c r="K67" s="93"/>
      <c r="L67" s="22">
        <v>1685.1610169318126</v>
      </c>
      <c r="M67" s="22">
        <v>1734.2137647179281</v>
      </c>
      <c r="N67" s="11">
        <v>0</v>
      </c>
      <c r="O67" s="11"/>
      <c r="P67" s="24">
        <v>70.00551785722115</v>
      </c>
      <c r="Q67" s="25">
        <v>95.677542096924356</v>
      </c>
      <c r="R67" s="19">
        <v>0</v>
      </c>
      <c r="S67" s="8">
        <v>11177.012703463093</v>
      </c>
      <c r="T67" s="22">
        <v>9077.1957878570702</v>
      </c>
      <c r="U67" s="26">
        <v>0</v>
      </c>
      <c r="V67" s="27">
        <v>21</v>
      </c>
      <c r="W67" s="28">
        <v>8.36</v>
      </c>
      <c r="X67" s="17">
        <v>0</v>
      </c>
      <c r="Y67" s="24">
        <v>0.58518964325164058</v>
      </c>
      <c r="Z67" s="29">
        <v>0.85290876496502921</v>
      </c>
      <c r="AA67" s="17">
        <v>0</v>
      </c>
      <c r="AB67" s="19">
        <v>0</v>
      </c>
    </row>
    <row r="68" spans="1:28" ht="16.5" x14ac:dyDescent="0.3">
      <c r="A68" s="51">
        <v>445</v>
      </c>
      <c r="B68" s="52">
        <v>2</v>
      </c>
      <c r="C68" s="52">
        <v>2</v>
      </c>
      <c r="D68" s="41" t="s">
        <v>48</v>
      </c>
      <c r="E68" s="23">
        <v>14999</v>
      </c>
      <c r="F68" s="109">
        <v>100</v>
      </c>
      <c r="G68" s="99">
        <v>556.74950683616544</v>
      </c>
      <c r="H68" s="98">
        <v>-353.09395284090806</v>
      </c>
      <c r="I68" s="106">
        <v>184.14991332755517</v>
      </c>
      <c r="J68" s="93">
        <v>0.16851770127704158</v>
      </c>
      <c r="K68" s="93"/>
      <c r="L68" s="22">
        <v>974.90540524314588</v>
      </c>
      <c r="M68" s="22">
        <v>1140.7514547636508</v>
      </c>
      <c r="N68" s="11">
        <v>0</v>
      </c>
      <c r="O68" s="11"/>
      <c r="P68" s="24">
        <v>103.71121250673696</v>
      </c>
      <c r="Q68" s="25">
        <v>136.42746983010883</v>
      </c>
      <c r="R68" s="19">
        <v>0</v>
      </c>
      <c r="S68" s="8">
        <v>3983.3953218597826</v>
      </c>
      <c r="T68" s="22">
        <v>3216.7656683778919</v>
      </c>
      <c r="U68" s="26">
        <v>0</v>
      </c>
      <c r="V68" s="27">
        <v>20.5</v>
      </c>
      <c r="W68" s="28">
        <v>7.86</v>
      </c>
      <c r="X68" s="17">
        <v>0</v>
      </c>
      <c r="Y68" s="24">
        <v>1.066658882375211</v>
      </c>
      <c r="Z68" s="29">
        <v>1.7314361491413504</v>
      </c>
      <c r="AA68" s="17">
        <v>0</v>
      </c>
      <c r="AB68" s="19">
        <v>0</v>
      </c>
    </row>
    <row r="69" spans="1:28" ht="16.5" x14ac:dyDescent="0.3">
      <c r="A69" s="51">
        <v>560</v>
      </c>
      <c r="B69" s="52">
        <v>7</v>
      </c>
      <c r="C69" s="52">
        <v>7</v>
      </c>
      <c r="D69" s="41" t="s">
        <v>46</v>
      </c>
      <c r="E69" s="23">
        <v>15669</v>
      </c>
      <c r="F69" s="109">
        <v>96</v>
      </c>
      <c r="G69" s="99">
        <v>737.21036840960323</v>
      </c>
      <c r="H69" s="98">
        <v>9.5404841344577029</v>
      </c>
      <c r="I69" s="106">
        <v>9.5600880719892771</v>
      </c>
      <c r="J69" s="93">
        <v>0.25374695431712269</v>
      </c>
      <c r="K69" s="93"/>
      <c r="L69" s="22">
        <v>1688.7835938989515</v>
      </c>
      <c r="M69" s="22">
        <v>1663.5846333524794</v>
      </c>
      <c r="N69" s="11">
        <v>0</v>
      </c>
      <c r="O69" s="11"/>
      <c r="P69" s="24">
        <v>91.25606330748262</v>
      </c>
      <c r="Q69" s="25">
        <v>100.51761208851045</v>
      </c>
      <c r="R69" s="19">
        <v>0</v>
      </c>
      <c r="S69" s="8">
        <v>7733.6428751191615</v>
      </c>
      <c r="T69" s="22">
        <v>4910.1304741846952</v>
      </c>
      <c r="U69" s="26">
        <v>0</v>
      </c>
      <c r="V69" s="27">
        <v>21.249999999999996</v>
      </c>
      <c r="W69" s="28">
        <v>8.61</v>
      </c>
      <c r="X69" s="17">
        <v>0</v>
      </c>
      <c r="Y69" s="24">
        <v>0.80467037157331256</v>
      </c>
      <c r="Z69" s="29">
        <v>1.2572298598059293</v>
      </c>
      <c r="AA69" s="17">
        <v>0</v>
      </c>
      <c r="AB69" s="19">
        <v>0</v>
      </c>
    </row>
    <row r="70" spans="1:28" ht="16.5" x14ac:dyDescent="0.3">
      <c r="A70" s="51">
        <v>214</v>
      </c>
      <c r="B70" s="52">
        <v>4</v>
      </c>
      <c r="C70" s="52">
        <v>4</v>
      </c>
      <c r="D70" s="41" t="s">
        <v>14</v>
      </c>
      <c r="E70" s="23">
        <v>12394</v>
      </c>
      <c r="F70" s="109">
        <v>89</v>
      </c>
      <c r="G70" s="99">
        <v>747.25890798101329</v>
      </c>
      <c r="H70" s="98">
        <v>-12.907823335642945</v>
      </c>
      <c r="I70" s="106">
        <v>392.47513070840728</v>
      </c>
      <c r="J70" s="93">
        <v>0.24941423402036467</v>
      </c>
      <c r="K70" s="93"/>
      <c r="L70" s="22">
        <v>1914.6786159003834</v>
      </c>
      <c r="M70" s="22">
        <v>2292.3160295304178</v>
      </c>
      <c r="N70" s="11">
        <v>0</v>
      </c>
      <c r="O70" s="11"/>
      <c r="P70" s="24">
        <v>110.92365522770086</v>
      </c>
      <c r="Q70" s="25">
        <v>151.26204576161817</v>
      </c>
      <c r="R70" s="19">
        <v>0</v>
      </c>
      <c r="S70" s="8">
        <v>7916.3940325670492</v>
      </c>
      <c r="T70" s="22">
        <v>6245.6322180087136</v>
      </c>
      <c r="U70" s="26">
        <v>0</v>
      </c>
      <c r="V70" s="27">
        <v>21.75</v>
      </c>
      <c r="W70" s="28">
        <v>9.11</v>
      </c>
      <c r="X70" s="17">
        <v>0</v>
      </c>
      <c r="Y70" s="24">
        <v>1.1276940927910106</v>
      </c>
      <c r="Z70" s="29">
        <v>1.4528196742089434</v>
      </c>
      <c r="AA70" s="17">
        <v>0</v>
      </c>
      <c r="AB70" s="19">
        <v>0</v>
      </c>
    </row>
    <row r="71" spans="1:28" ht="16.5" x14ac:dyDescent="0.3">
      <c r="A71" s="51">
        <v>755</v>
      </c>
      <c r="B71" s="52">
        <v>1</v>
      </c>
      <c r="C71" s="52">
        <v>33</v>
      </c>
      <c r="D71" s="41" t="s">
        <v>60</v>
      </c>
      <c r="E71" s="23">
        <v>6158</v>
      </c>
      <c r="F71" s="109">
        <v>81</v>
      </c>
      <c r="G71" s="99">
        <v>683.4560336087884</v>
      </c>
      <c r="H71" s="98">
        <v>319.92391212954885</v>
      </c>
      <c r="I71" s="106">
        <v>66.318699253004226</v>
      </c>
      <c r="J71" s="93">
        <v>0.19581241717938594</v>
      </c>
      <c r="K71" s="93"/>
      <c r="L71" s="22">
        <v>1067.4830127070936</v>
      </c>
      <c r="M71" s="22">
        <v>1063.3193065930498</v>
      </c>
      <c r="N71" s="11">
        <v>0</v>
      </c>
      <c r="O71" s="11"/>
      <c r="P71" s="24">
        <v>120.77210845948814</v>
      </c>
      <c r="Q71" s="25">
        <v>116.88235795659764</v>
      </c>
      <c r="R71" s="19">
        <v>0</v>
      </c>
      <c r="S71" s="8">
        <v>4409.7813800868589</v>
      </c>
      <c r="T71" s="22">
        <v>8124.3684962650213</v>
      </c>
      <c r="U71" s="26">
        <v>0</v>
      </c>
      <c r="V71" s="27">
        <v>21.25</v>
      </c>
      <c r="W71" s="28">
        <v>8.61</v>
      </c>
      <c r="X71" s="17">
        <v>0</v>
      </c>
      <c r="Y71" s="24">
        <v>1.7555671260269281</v>
      </c>
      <c r="Z71" s="29">
        <v>1.2301626748667291</v>
      </c>
      <c r="AA71" s="17">
        <v>0</v>
      </c>
      <c r="AB71" s="19">
        <v>0</v>
      </c>
    </row>
    <row r="72" spans="1:28" ht="16.5" x14ac:dyDescent="0.3">
      <c r="A72" s="51">
        <v>230</v>
      </c>
      <c r="B72" s="52">
        <v>4</v>
      </c>
      <c r="C72" s="52">
        <v>4</v>
      </c>
      <c r="D72" s="41" t="s">
        <v>17</v>
      </c>
      <c r="E72" s="23">
        <v>2216</v>
      </c>
      <c r="F72" s="109">
        <v>79</v>
      </c>
      <c r="G72" s="99">
        <v>950.34629197104869</v>
      </c>
      <c r="H72" s="98">
        <v>12.626197947078225</v>
      </c>
      <c r="I72" s="106">
        <v>-227.72041064981948</v>
      </c>
      <c r="J72" s="93">
        <v>0.32186258957049496</v>
      </c>
      <c r="K72" s="93"/>
      <c r="L72" s="22">
        <v>7459.0425535714276</v>
      </c>
      <c r="M72" s="22">
        <v>7245.7356092057762</v>
      </c>
      <c r="N72" s="11">
        <v>0</v>
      </c>
      <c r="O72" s="11"/>
      <c r="P72" s="24">
        <v>80.998514725227977</v>
      </c>
      <c r="Q72" s="25">
        <v>77.135849975040415</v>
      </c>
      <c r="R72" s="19">
        <v>0</v>
      </c>
      <c r="S72" s="8">
        <v>4020.6530133928572</v>
      </c>
      <c r="T72" s="22">
        <v>4120.0168817689528</v>
      </c>
      <c r="U72" s="26">
        <v>0</v>
      </c>
      <c r="V72" s="27">
        <v>20.5</v>
      </c>
      <c r="W72" s="28">
        <v>7.86</v>
      </c>
      <c r="X72" s="17">
        <v>0</v>
      </c>
      <c r="Y72" s="24">
        <v>2.3127600503366015</v>
      </c>
      <c r="Z72" s="29">
        <v>1.7664832715497449</v>
      </c>
      <c r="AA72" s="17">
        <v>0</v>
      </c>
      <c r="AB72" s="19">
        <v>0</v>
      </c>
    </row>
    <row r="73" spans="1:28" ht="16.5" x14ac:dyDescent="0.3">
      <c r="A73" s="51">
        <v>402</v>
      </c>
      <c r="B73" s="52">
        <v>11</v>
      </c>
      <c r="C73" s="52">
        <v>11</v>
      </c>
      <c r="D73" s="41" t="s">
        <v>29</v>
      </c>
      <c r="E73" s="23">
        <v>8975</v>
      </c>
      <c r="F73" s="109">
        <v>78</v>
      </c>
      <c r="G73" s="99">
        <v>558.44369238182219</v>
      </c>
      <c r="H73" s="98">
        <v>-379.21760601172423</v>
      </c>
      <c r="I73" s="106">
        <v>130.60089582172702</v>
      </c>
      <c r="J73" s="93">
        <v>0.20897542670708899</v>
      </c>
      <c r="K73" s="93"/>
      <c r="L73" s="22">
        <v>156.39728541597978</v>
      </c>
      <c r="M73" s="22">
        <v>200.17422395543173</v>
      </c>
      <c r="N73" s="11">
        <v>0</v>
      </c>
      <c r="O73" s="11"/>
      <c r="P73" s="24">
        <v>55.862120966575034</v>
      </c>
      <c r="Q73" s="25">
        <v>124.40099313150688</v>
      </c>
      <c r="R73" s="19">
        <v>0</v>
      </c>
      <c r="S73" s="8">
        <v>7410.4827849214198</v>
      </c>
      <c r="T73" s="22">
        <v>5590.2608768802229</v>
      </c>
      <c r="U73" s="26">
        <v>0</v>
      </c>
      <c r="V73" s="27">
        <v>21.25</v>
      </c>
      <c r="W73" s="28">
        <v>8.61</v>
      </c>
      <c r="X73" s="17">
        <v>0</v>
      </c>
      <c r="Y73" s="24">
        <v>0.47250865458258279</v>
      </c>
      <c r="Z73" s="29">
        <v>1.2298804532845506</v>
      </c>
      <c r="AA73" s="17">
        <v>0</v>
      </c>
      <c r="AB73" s="19">
        <v>0</v>
      </c>
    </row>
    <row r="74" spans="1:28" ht="16.5" x14ac:dyDescent="0.3">
      <c r="A74" s="51">
        <v>286</v>
      </c>
      <c r="B74" s="52">
        <v>8</v>
      </c>
      <c r="C74" s="52">
        <v>8</v>
      </c>
      <c r="D74" s="41" t="s">
        <v>25</v>
      </c>
      <c r="E74" s="23">
        <v>78880</v>
      </c>
      <c r="F74" s="109">
        <v>63</v>
      </c>
      <c r="G74" s="99">
        <v>-67.162579907673702</v>
      </c>
      <c r="H74" s="98">
        <v>-274.09515772183471</v>
      </c>
      <c r="I74" s="106">
        <v>249.74674480223123</v>
      </c>
      <c r="J74" s="93">
        <v>-2.6822152594044076E-2</v>
      </c>
      <c r="K74" s="93"/>
      <c r="L74" s="22">
        <v>755.5646568633623</v>
      </c>
      <c r="M74" s="22">
        <v>1593.0332512677485</v>
      </c>
      <c r="N74" s="11">
        <v>0</v>
      </c>
      <c r="O74" s="11"/>
      <c r="P74" s="24">
        <v>98.417841446192895</v>
      </c>
      <c r="Q74" s="25">
        <v>237.33024549795368</v>
      </c>
      <c r="R74" s="19">
        <v>0</v>
      </c>
      <c r="S74" s="8">
        <v>9070.0426160470361</v>
      </c>
      <c r="T74" s="22">
        <v>6187.6568938894516</v>
      </c>
      <c r="U74" s="26">
        <v>0</v>
      </c>
      <c r="V74" s="27">
        <v>21.25</v>
      </c>
      <c r="W74" s="28">
        <v>8.61</v>
      </c>
      <c r="X74" s="17">
        <v>0</v>
      </c>
      <c r="Y74" s="24">
        <v>0.68017379876923378</v>
      </c>
      <c r="Z74" s="29">
        <v>1.8249310566865853</v>
      </c>
      <c r="AA74" s="17">
        <v>0</v>
      </c>
      <c r="AB74" s="19">
        <v>0</v>
      </c>
    </row>
    <row r="75" spans="1:28" ht="16.5" x14ac:dyDescent="0.3">
      <c r="A75" s="51">
        <v>272</v>
      </c>
      <c r="B75" s="52">
        <v>16</v>
      </c>
      <c r="C75" s="52">
        <v>16</v>
      </c>
      <c r="D75" s="41" t="s">
        <v>24</v>
      </c>
      <c r="E75" s="23">
        <v>48295</v>
      </c>
      <c r="F75" s="109">
        <v>62</v>
      </c>
      <c r="G75" s="99">
        <v>539.22352376914694</v>
      </c>
      <c r="H75" s="98">
        <v>-296.35809842924544</v>
      </c>
      <c r="I75" s="106">
        <v>172.92459778444973</v>
      </c>
      <c r="J75" s="93">
        <v>0.17825108924812974</v>
      </c>
      <c r="K75" s="93"/>
      <c r="L75" s="22">
        <v>2744.8846008832229</v>
      </c>
      <c r="M75" s="22">
        <v>2757.2275299720468</v>
      </c>
      <c r="N75" s="11">
        <v>0</v>
      </c>
      <c r="O75" s="11"/>
      <c r="P75" s="24">
        <v>112.73846882315692</v>
      </c>
      <c r="Q75" s="25">
        <v>111.95578787207461</v>
      </c>
      <c r="R75" s="19">
        <v>0</v>
      </c>
      <c r="S75" s="8">
        <v>11156.167057451152</v>
      </c>
      <c r="T75" s="22">
        <v>9615.582953514855</v>
      </c>
      <c r="U75" s="26">
        <v>0</v>
      </c>
      <c r="V75" s="27">
        <v>21.499999999999996</v>
      </c>
      <c r="W75" s="28">
        <v>8.860000000000003</v>
      </c>
      <c r="X75" s="17">
        <v>0</v>
      </c>
      <c r="Y75" s="24">
        <v>0.93235823229268311</v>
      </c>
      <c r="Z75" s="29">
        <v>1.3109684054346671</v>
      </c>
      <c r="AA75" s="17">
        <v>0</v>
      </c>
      <c r="AB75" s="19">
        <v>0</v>
      </c>
    </row>
    <row r="76" spans="1:28" ht="16.5" x14ac:dyDescent="0.3">
      <c r="A76" s="51">
        <v>491</v>
      </c>
      <c r="B76" s="52">
        <v>10</v>
      </c>
      <c r="C76" s="52">
        <v>10</v>
      </c>
      <c r="D76" s="41" t="s">
        <v>40</v>
      </c>
      <c r="E76" s="23">
        <v>51919</v>
      </c>
      <c r="F76" s="109">
        <v>58</v>
      </c>
      <c r="G76" s="99">
        <v>128.77464936558943</v>
      </c>
      <c r="H76" s="98">
        <v>-329.97566467398048</v>
      </c>
      <c r="I76" s="106">
        <v>362.03509659276949</v>
      </c>
      <c r="J76" s="93">
        <v>4.6375255723214735E-2</v>
      </c>
      <c r="K76" s="93"/>
      <c r="L76" s="22">
        <v>769.68742477876117</v>
      </c>
      <c r="M76" s="22">
        <v>1147.4571388123809</v>
      </c>
      <c r="N76" s="11">
        <v>0</v>
      </c>
      <c r="O76" s="11"/>
      <c r="P76" s="24">
        <v>128.91912692465579</v>
      </c>
      <c r="Q76" s="25">
        <v>136.12119196560633</v>
      </c>
      <c r="R76" s="19">
        <v>0</v>
      </c>
      <c r="S76" s="8">
        <v>11929.919776644861</v>
      </c>
      <c r="T76" s="22">
        <v>9883.5325834472933</v>
      </c>
      <c r="U76" s="26">
        <v>0</v>
      </c>
      <c r="V76" s="27">
        <v>22</v>
      </c>
      <c r="W76" s="28">
        <v>9.36</v>
      </c>
      <c r="X76" s="17">
        <v>0</v>
      </c>
      <c r="Y76" s="24">
        <v>0.92145190174232905</v>
      </c>
      <c r="Z76" s="29">
        <v>1.1121653140118934</v>
      </c>
      <c r="AA76" s="17">
        <v>0</v>
      </c>
      <c r="AB76" s="19">
        <v>0</v>
      </c>
    </row>
    <row r="77" spans="1:28" ht="16.5" x14ac:dyDescent="0.3">
      <c r="A77" s="51">
        <v>481</v>
      </c>
      <c r="B77" s="52">
        <v>2</v>
      </c>
      <c r="C77" s="52">
        <v>2</v>
      </c>
      <c r="D77" s="41" t="s">
        <v>37</v>
      </c>
      <c r="E77" s="23">
        <v>9619</v>
      </c>
      <c r="F77" s="109">
        <v>52</v>
      </c>
      <c r="G77" s="99">
        <v>540.71487399495982</v>
      </c>
      <c r="H77" s="98">
        <v>34.530190478313131</v>
      </c>
      <c r="I77" s="106">
        <v>-64.353281006341618</v>
      </c>
      <c r="J77" s="93">
        <v>0.18428114177540861</v>
      </c>
      <c r="K77" s="93"/>
      <c r="L77" s="22">
        <v>542.41853246214475</v>
      </c>
      <c r="M77" s="22">
        <v>467.15620854558682</v>
      </c>
      <c r="N77" s="11">
        <v>0</v>
      </c>
      <c r="O77" s="11"/>
      <c r="P77" s="24">
        <v>125.88891767648622</v>
      </c>
      <c r="Q77" s="25">
        <v>78.521702467845728</v>
      </c>
      <c r="R77" s="19">
        <v>0</v>
      </c>
      <c r="S77" s="8">
        <v>4936.7511916614812</v>
      </c>
      <c r="T77" s="22">
        <v>3989.7959798315833</v>
      </c>
      <c r="U77" s="26">
        <v>0</v>
      </c>
      <c r="V77" s="27">
        <v>20.75</v>
      </c>
      <c r="W77" s="28">
        <v>8.11</v>
      </c>
      <c r="X77" s="17">
        <v>0</v>
      </c>
      <c r="Y77" s="24">
        <v>1.1289445718091971</v>
      </c>
      <c r="Z77" s="29">
        <v>0.71957111107050797</v>
      </c>
      <c r="AA77" s="17">
        <v>0</v>
      </c>
      <c r="AB77" s="19">
        <v>0</v>
      </c>
    </row>
    <row r="78" spans="1:28" ht="16.5" x14ac:dyDescent="0.3">
      <c r="A78" s="51">
        <v>410</v>
      </c>
      <c r="B78" s="52">
        <v>13</v>
      </c>
      <c r="C78" s="52">
        <v>13</v>
      </c>
      <c r="D78" s="41" t="s">
        <v>31</v>
      </c>
      <c r="E78" s="23">
        <v>18762</v>
      </c>
      <c r="F78" s="109">
        <v>51</v>
      </c>
      <c r="G78" s="99">
        <v>827.27313598931573</v>
      </c>
      <c r="H78" s="98">
        <v>-348.55878479045606</v>
      </c>
      <c r="I78" s="106">
        <v>150.14726468393562</v>
      </c>
      <c r="J78" s="93">
        <v>0.25429644405240776</v>
      </c>
      <c r="K78" s="93"/>
      <c r="L78" s="22">
        <v>-210.63054114513983</v>
      </c>
      <c r="M78" s="22">
        <v>-72.632275343779938</v>
      </c>
      <c r="N78" s="11">
        <v>0</v>
      </c>
      <c r="O78" s="11"/>
      <c r="P78" s="24">
        <v>66.79267224189492</v>
      </c>
      <c r="Q78" s="25">
        <v>139.95441048608109</v>
      </c>
      <c r="R78" s="19">
        <v>0</v>
      </c>
      <c r="S78" s="8">
        <v>10925.919464713714</v>
      </c>
      <c r="T78" s="22">
        <v>9414.4998214476091</v>
      </c>
      <c r="U78" s="26">
        <v>0</v>
      </c>
      <c r="V78" s="27">
        <v>21.5</v>
      </c>
      <c r="W78" s="28">
        <v>8.86</v>
      </c>
      <c r="X78" s="17">
        <v>0</v>
      </c>
      <c r="Y78" s="24">
        <v>0.41928465383923808</v>
      </c>
      <c r="Z78" s="29">
        <v>0.82499911136269333</v>
      </c>
      <c r="AA78" s="17">
        <v>0</v>
      </c>
      <c r="AB78" s="19">
        <v>0</v>
      </c>
    </row>
    <row r="79" spans="1:28" ht="16.5" x14ac:dyDescent="0.3">
      <c r="A79" s="51">
        <v>915</v>
      </c>
      <c r="B79" s="52">
        <v>11</v>
      </c>
      <c r="C79" s="52">
        <v>11</v>
      </c>
      <c r="D79" s="41" t="s">
        <v>68</v>
      </c>
      <c r="E79" s="23">
        <v>19727</v>
      </c>
      <c r="F79" s="109">
        <v>51</v>
      </c>
      <c r="G79" s="99">
        <v>189.83608067770817</v>
      </c>
      <c r="H79" s="98">
        <v>-13.877409278201926</v>
      </c>
      <c r="I79" s="106">
        <v>34.400122167587568</v>
      </c>
      <c r="J79" s="93">
        <v>7.3448516715344178E-2</v>
      </c>
      <c r="K79" s="93"/>
      <c r="L79" s="22">
        <v>2521.0223462725849</v>
      </c>
      <c r="M79" s="22">
        <v>2332.0499249759214</v>
      </c>
      <c r="N79" s="11">
        <v>0</v>
      </c>
      <c r="O79" s="11"/>
      <c r="P79" s="24">
        <v>110.85963729154098</v>
      </c>
      <c r="Q79" s="25">
        <v>91.8347796709091</v>
      </c>
      <c r="R79" s="19">
        <v>0</v>
      </c>
      <c r="S79" s="8">
        <v>14464.027229110785</v>
      </c>
      <c r="T79" s="22">
        <v>11719.977662087496</v>
      </c>
      <c r="U79" s="26">
        <v>0</v>
      </c>
      <c r="V79" s="27">
        <v>21</v>
      </c>
      <c r="W79" s="28">
        <v>8.36</v>
      </c>
      <c r="X79" s="17">
        <v>0</v>
      </c>
      <c r="Y79" s="24">
        <v>0.6479719116143573</v>
      </c>
      <c r="Z79" s="29">
        <v>0.78350115897292938</v>
      </c>
      <c r="AA79" s="17">
        <v>1</v>
      </c>
      <c r="AB79" s="19">
        <v>1</v>
      </c>
    </row>
    <row r="80" spans="1:28" ht="16.5" x14ac:dyDescent="0.3">
      <c r="A80" s="51">
        <v>50</v>
      </c>
      <c r="B80" s="52">
        <v>4</v>
      </c>
      <c r="C80" s="52">
        <v>4</v>
      </c>
      <c r="D80" s="41" t="s">
        <v>3</v>
      </c>
      <c r="E80" s="23">
        <v>11184</v>
      </c>
      <c r="F80" s="109">
        <v>36</v>
      </c>
      <c r="G80" s="99">
        <v>461.15289044975981</v>
      </c>
      <c r="H80" s="98">
        <v>-122.60782410453868</v>
      </c>
      <c r="I80" s="106">
        <v>67.565121602288983</v>
      </c>
      <c r="J80" s="93">
        <v>0.16260939941202404</v>
      </c>
      <c r="K80" s="93"/>
      <c r="L80" s="22">
        <v>289.61630631429591</v>
      </c>
      <c r="M80" s="22">
        <v>376.10978183118738</v>
      </c>
      <c r="N80" s="11">
        <v>0</v>
      </c>
      <c r="O80" s="11"/>
      <c r="P80" s="24">
        <v>55.40074208746519</v>
      </c>
      <c r="Q80" s="25">
        <v>108.27166399663655</v>
      </c>
      <c r="R80" s="19">
        <v>0</v>
      </c>
      <c r="S80" s="8">
        <v>5106.6893197942536</v>
      </c>
      <c r="T80" s="22">
        <v>5176.3128943133052</v>
      </c>
      <c r="U80" s="26">
        <v>0</v>
      </c>
      <c r="V80" s="27">
        <v>21</v>
      </c>
      <c r="W80" s="28">
        <v>8.36</v>
      </c>
      <c r="X80" s="17">
        <v>0</v>
      </c>
      <c r="Y80" s="24">
        <v>0.52594677726497996</v>
      </c>
      <c r="Z80" s="29">
        <v>0.95472393758525254</v>
      </c>
      <c r="AA80" s="17">
        <v>0</v>
      </c>
      <c r="AB80" s="19">
        <v>0</v>
      </c>
    </row>
    <row r="81" spans="1:28" ht="16.5" x14ac:dyDescent="0.3">
      <c r="A81" s="51">
        <v>232</v>
      </c>
      <c r="B81" s="52">
        <v>14</v>
      </c>
      <c r="C81" s="52">
        <v>14</v>
      </c>
      <c r="D81" s="41" t="s">
        <v>19</v>
      </c>
      <c r="E81" s="23">
        <v>12618</v>
      </c>
      <c r="F81" s="109">
        <v>32</v>
      </c>
      <c r="G81" s="99">
        <v>781.86063484835847</v>
      </c>
      <c r="H81" s="98">
        <v>-15.07120000705916</v>
      </c>
      <c r="I81" s="106">
        <v>312.03242510699005</v>
      </c>
      <c r="J81" s="93">
        <v>0.25672706265048673</v>
      </c>
      <c r="K81" s="93"/>
      <c r="L81" s="22">
        <v>834.76064313725487</v>
      </c>
      <c r="M81" s="22">
        <v>1149.5824449199556</v>
      </c>
      <c r="N81" s="11">
        <v>0</v>
      </c>
      <c r="O81" s="11"/>
      <c r="P81" s="24">
        <v>104.49094401797825</v>
      </c>
      <c r="Q81" s="25">
        <v>135.68715428936423</v>
      </c>
      <c r="R81" s="19">
        <v>0</v>
      </c>
      <c r="S81" s="8">
        <v>9205.6779239215684</v>
      </c>
      <c r="T81" s="22">
        <v>8156.601625455698</v>
      </c>
      <c r="U81" s="26">
        <v>0</v>
      </c>
      <c r="V81" s="27">
        <v>22</v>
      </c>
      <c r="W81" s="28">
        <v>9.36</v>
      </c>
      <c r="X81" s="17">
        <v>0</v>
      </c>
      <c r="Y81" s="24">
        <v>0.83597763378100254</v>
      </c>
      <c r="Z81" s="29">
        <v>0.90159188109389454</v>
      </c>
      <c r="AA81" s="17">
        <v>0</v>
      </c>
      <c r="AB81" s="19">
        <v>0</v>
      </c>
    </row>
    <row r="82" spans="1:28" ht="16.5" x14ac:dyDescent="0.3">
      <c r="A82" s="51">
        <v>186</v>
      </c>
      <c r="B82" s="52">
        <v>1</v>
      </c>
      <c r="C82" s="52">
        <v>35</v>
      </c>
      <c r="D82" s="41" t="s">
        <v>12</v>
      </c>
      <c r="E82" s="23">
        <v>46490</v>
      </c>
      <c r="F82" s="109">
        <v>22</v>
      </c>
      <c r="G82" s="99">
        <v>260.07452626776814</v>
      </c>
      <c r="H82" s="98">
        <v>-160.408392844064</v>
      </c>
      <c r="I82" s="106">
        <v>211.31762163906217</v>
      </c>
      <c r="J82" s="93">
        <v>9.3984943136237856E-2</v>
      </c>
      <c r="K82" s="93"/>
      <c r="L82" s="22">
        <v>40.102970414201181</v>
      </c>
      <c r="M82" s="22">
        <v>236.8732013336201</v>
      </c>
      <c r="N82" s="11">
        <v>0</v>
      </c>
      <c r="O82" s="11"/>
      <c r="P82" s="24">
        <v>88.85405582043461</v>
      </c>
      <c r="Q82" s="25">
        <v>127.18162934864041</v>
      </c>
      <c r="R82" s="19">
        <v>0</v>
      </c>
      <c r="S82" s="8">
        <v>11661.45913258821</v>
      </c>
      <c r="T82" s="22">
        <v>10491.623647235965</v>
      </c>
      <c r="U82" s="26">
        <v>0</v>
      </c>
      <c r="V82" s="27">
        <v>20.25</v>
      </c>
      <c r="W82" s="28">
        <v>7.61</v>
      </c>
      <c r="X82" s="17">
        <v>0</v>
      </c>
      <c r="Y82" s="24">
        <v>0.55851693055938512</v>
      </c>
      <c r="Z82" s="29">
        <v>0.8300057849720146</v>
      </c>
      <c r="AA82" s="17">
        <v>0</v>
      </c>
      <c r="AB82" s="19">
        <v>0</v>
      </c>
    </row>
    <row r="83" spans="1:28" x14ac:dyDescent="0.25">
      <c r="I83" s="106"/>
    </row>
    <row r="84" spans="1:28" x14ac:dyDescent="0.25">
      <c r="I84" s="106"/>
    </row>
    <row r="85" spans="1:28" x14ac:dyDescent="0.25">
      <c r="I85" s="106"/>
    </row>
    <row r="86" spans="1:28" x14ac:dyDescent="0.25">
      <c r="I86" s="106"/>
    </row>
    <row r="87" spans="1:28" x14ac:dyDescent="0.25">
      <c r="I87" s="106"/>
    </row>
    <row r="88" spans="1:28" x14ac:dyDescent="0.25">
      <c r="I88" s="106"/>
    </row>
    <row r="89" spans="1:28" x14ac:dyDescent="0.25">
      <c r="I89" s="106"/>
    </row>
    <row r="90" spans="1:28" x14ac:dyDescent="0.25">
      <c r="I90" s="106"/>
    </row>
    <row r="91" spans="1:28" x14ac:dyDescent="0.25">
      <c r="I91" s="106"/>
    </row>
    <row r="92" spans="1:28" x14ac:dyDescent="0.25">
      <c r="I92" s="106"/>
    </row>
    <row r="93" spans="1:28" x14ac:dyDescent="0.25">
      <c r="I93" s="106"/>
    </row>
    <row r="94" spans="1:28" x14ac:dyDescent="0.25">
      <c r="I94" s="106"/>
    </row>
    <row r="95" spans="1:28" x14ac:dyDescent="0.25">
      <c r="I95" s="106"/>
    </row>
    <row r="96" spans="1:28" x14ac:dyDescent="0.25">
      <c r="I96" s="106"/>
    </row>
    <row r="97" spans="9:9" x14ac:dyDescent="0.25">
      <c r="I97" s="106"/>
    </row>
    <row r="98" spans="9:9" x14ac:dyDescent="0.25">
      <c r="I98" s="106"/>
    </row>
    <row r="99" spans="9:9" x14ac:dyDescent="0.25">
      <c r="I99" s="106"/>
    </row>
    <row r="100" spans="9:9" x14ac:dyDescent="0.25">
      <c r="I100" s="106"/>
    </row>
    <row r="101" spans="9:9" x14ac:dyDescent="0.25">
      <c r="I101" s="106"/>
    </row>
    <row r="102" spans="9:9" x14ac:dyDescent="0.25">
      <c r="I102" s="106"/>
    </row>
    <row r="103" spans="9:9" x14ac:dyDescent="0.25">
      <c r="I103" s="106"/>
    </row>
    <row r="104" spans="9:9" x14ac:dyDescent="0.25">
      <c r="I104" s="106"/>
    </row>
    <row r="105" spans="9:9" x14ac:dyDescent="0.25">
      <c r="I105" s="106"/>
    </row>
    <row r="106" spans="9:9" x14ac:dyDescent="0.25">
      <c r="I106" s="106"/>
    </row>
    <row r="107" spans="9:9" x14ac:dyDescent="0.25">
      <c r="I107" s="106"/>
    </row>
    <row r="108" spans="9:9" x14ac:dyDescent="0.25">
      <c r="I108" s="106"/>
    </row>
    <row r="109" spans="9:9" x14ac:dyDescent="0.25">
      <c r="I109" s="106"/>
    </row>
    <row r="110" spans="9:9" x14ac:dyDescent="0.25">
      <c r="I110" s="106"/>
    </row>
    <row r="111" spans="9:9" x14ac:dyDescent="0.25">
      <c r="I111" s="106"/>
    </row>
    <row r="112" spans="9:9" x14ac:dyDescent="0.25">
      <c r="I112" s="106"/>
    </row>
    <row r="113" spans="9:9" x14ac:dyDescent="0.25">
      <c r="I113" s="106"/>
    </row>
    <row r="114" spans="9:9" x14ac:dyDescent="0.25">
      <c r="I114" s="106"/>
    </row>
    <row r="115" spans="9:9" x14ac:dyDescent="0.25">
      <c r="I115" s="106"/>
    </row>
    <row r="116" spans="9:9" x14ac:dyDescent="0.25">
      <c r="I116" s="106"/>
    </row>
    <row r="117" spans="9:9" x14ac:dyDescent="0.25">
      <c r="I117" s="106"/>
    </row>
    <row r="118" spans="9:9" x14ac:dyDescent="0.25">
      <c r="I118" s="106"/>
    </row>
    <row r="119" spans="9:9" x14ac:dyDescent="0.25">
      <c r="I119" s="106"/>
    </row>
    <row r="120" spans="9:9" x14ac:dyDescent="0.25">
      <c r="I120" s="106"/>
    </row>
    <row r="121" spans="9:9" x14ac:dyDescent="0.25">
      <c r="I121" s="106"/>
    </row>
    <row r="122" spans="9:9" x14ac:dyDescent="0.25">
      <c r="I122" s="106"/>
    </row>
    <row r="123" spans="9:9" x14ac:dyDescent="0.25">
      <c r="I123" s="106"/>
    </row>
    <row r="124" spans="9:9" x14ac:dyDescent="0.25">
      <c r="I124" s="106"/>
    </row>
    <row r="125" spans="9:9" x14ac:dyDescent="0.25">
      <c r="I125" s="106"/>
    </row>
    <row r="126" spans="9:9" x14ac:dyDescent="0.25">
      <c r="I126" s="106"/>
    </row>
    <row r="127" spans="9:9" x14ac:dyDescent="0.25">
      <c r="I127" s="106"/>
    </row>
    <row r="128" spans="9:9" x14ac:dyDescent="0.25">
      <c r="I128" s="106"/>
    </row>
    <row r="129" spans="9:9" x14ac:dyDescent="0.25">
      <c r="I129" s="106"/>
    </row>
    <row r="130" spans="9:9" x14ac:dyDescent="0.25">
      <c r="I130" s="106"/>
    </row>
    <row r="131" spans="9:9" x14ac:dyDescent="0.25">
      <c r="I131" s="106"/>
    </row>
    <row r="132" spans="9:9" x14ac:dyDescent="0.25">
      <c r="I132" s="106"/>
    </row>
    <row r="133" spans="9:9" x14ac:dyDescent="0.25">
      <c r="I133" s="106"/>
    </row>
    <row r="134" spans="9:9" x14ac:dyDescent="0.25">
      <c r="I134" s="106"/>
    </row>
    <row r="135" spans="9:9" x14ac:dyDescent="0.25">
      <c r="I135" s="106"/>
    </row>
    <row r="136" spans="9:9" x14ac:dyDescent="0.25">
      <c r="I136" s="106"/>
    </row>
    <row r="137" spans="9:9" x14ac:dyDescent="0.25">
      <c r="I137" s="106"/>
    </row>
    <row r="138" spans="9:9" x14ac:dyDescent="0.25">
      <c r="I138" s="106"/>
    </row>
    <row r="139" spans="9:9" x14ac:dyDescent="0.25">
      <c r="I139" s="106"/>
    </row>
    <row r="140" spans="9:9" x14ac:dyDescent="0.25">
      <c r="I140" s="106"/>
    </row>
    <row r="141" spans="9:9" x14ac:dyDescent="0.25">
      <c r="I141" s="106"/>
    </row>
    <row r="142" spans="9:9" x14ac:dyDescent="0.25">
      <c r="I142" s="106"/>
    </row>
    <row r="143" spans="9:9" x14ac:dyDescent="0.25">
      <c r="I143" s="106"/>
    </row>
    <row r="144" spans="9:9" x14ac:dyDescent="0.25">
      <c r="I144" s="106"/>
    </row>
    <row r="145" spans="9:9" x14ac:dyDescent="0.25">
      <c r="I145" s="106"/>
    </row>
    <row r="146" spans="9:9" x14ac:dyDescent="0.25">
      <c r="I146" s="106"/>
    </row>
    <row r="147" spans="9:9" x14ac:dyDescent="0.25">
      <c r="I147" s="106"/>
    </row>
    <row r="148" spans="9:9" x14ac:dyDescent="0.25">
      <c r="I148" s="106"/>
    </row>
    <row r="149" spans="9:9" x14ac:dyDescent="0.25">
      <c r="I149" s="106"/>
    </row>
    <row r="150" spans="9:9" x14ac:dyDescent="0.25">
      <c r="I150" s="106"/>
    </row>
    <row r="151" spans="9:9" x14ac:dyDescent="0.25">
      <c r="I151" s="106"/>
    </row>
    <row r="152" spans="9:9" x14ac:dyDescent="0.25">
      <c r="I152" s="106"/>
    </row>
    <row r="153" spans="9:9" x14ac:dyDescent="0.25">
      <c r="I153" s="106"/>
    </row>
    <row r="154" spans="9:9" x14ac:dyDescent="0.25">
      <c r="I154" s="106"/>
    </row>
    <row r="155" spans="9:9" x14ac:dyDescent="0.25">
      <c r="I155" s="106"/>
    </row>
    <row r="156" spans="9:9" x14ac:dyDescent="0.25">
      <c r="I156" s="106"/>
    </row>
    <row r="157" spans="9:9" x14ac:dyDescent="0.25">
      <c r="I157" s="106"/>
    </row>
    <row r="158" spans="9:9" x14ac:dyDescent="0.25">
      <c r="I158" s="106"/>
    </row>
    <row r="159" spans="9:9" x14ac:dyDescent="0.25">
      <c r="I159" s="106"/>
    </row>
    <row r="160" spans="9:9" x14ac:dyDescent="0.25">
      <c r="I160" s="106"/>
    </row>
    <row r="161" spans="9:9" x14ac:dyDescent="0.25">
      <c r="I161" s="106"/>
    </row>
    <row r="162" spans="9:9" x14ac:dyDescent="0.25">
      <c r="I162" s="106"/>
    </row>
    <row r="163" spans="9:9" x14ac:dyDescent="0.25">
      <c r="I163" s="106"/>
    </row>
    <row r="164" spans="9:9" x14ac:dyDescent="0.25">
      <c r="I164" s="106"/>
    </row>
    <row r="165" spans="9:9" x14ac:dyDescent="0.25">
      <c r="I165" s="106"/>
    </row>
    <row r="166" spans="9:9" x14ac:dyDescent="0.25">
      <c r="I166" s="106"/>
    </row>
    <row r="167" spans="9:9" x14ac:dyDescent="0.25">
      <c r="I167" s="106"/>
    </row>
    <row r="168" spans="9:9" x14ac:dyDescent="0.25">
      <c r="I168" s="106"/>
    </row>
    <row r="169" spans="9:9" x14ac:dyDescent="0.25">
      <c r="I169" s="106"/>
    </row>
    <row r="170" spans="9:9" x14ac:dyDescent="0.25">
      <c r="I170" s="106"/>
    </row>
    <row r="171" spans="9:9" x14ac:dyDescent="0.25">
      <c r="I171" s="106"/>
    </row>
    <row r="172" spans="9:9" x14ac:dyDescent="0.25">
      <c r="I172" s="106"/>
    </row>
    <row r="173" spans="9:9" x14ac:dyDescent="0.25">
      <c r="I173" s="106"/>
    </row>
    <row r="174" spans="9:9" x14ac:dyDescent="0.25">
      <c r="I174" s="106"/>
    </row>
    <row r="175" spans="9:9" x14ac:dyDescent="0.25">
      <c r="I175" s="106"/>
    </row>
    <row r="176" spans="9:9" x14ac:dyDescent="0.25">
      <c r="I176" s="106"/>
    </row>
    <row r="177" spans="9:9" x14ac:dyDescent="0.25">
      <c r="I177" s="106"/>
    </row>
    <row r="178" spans="9:9" x14ac:dyDescent="0.25">
      <c r="I178" s="106"/>
    </row>
    <row r="179" spans="9:9" x14ac:dyDescent="0.25">
      <c r="I179" s="106"/>
    </row>
    <row r="180" spans="9:9" x14ac:dyDescent="0.25">
      <c r="I180" s="106"/>
    </row>
    <row r="181" spans="9:9" x14ac:dyDescent="0.25">
      <c r="I181" s="106"/>
    </row>
    <row r="182" spans="9:9" x14ac:dyDescent="0.25">
      <c r="I182" s="106"/>
    </row>
    <row r="183" spans="9:9" x14ac:dyDescent="0.25">
      <c r="I183" s="106"/>
    </row>
    <row r="184" spans="9:9" x14ac:dyDescent="0.25">
      <c r="I184" s="106"/>
    </row>
    <row r="185" spans="9:9" x14ac:dyDescent="0.25">
      <c r="I185" s="106"/>
    </row>
    <row r="186" spans="9:9" x14ac:dyDescent="0.25">
      <c r="I186" s="106"/>
    </row>
    <row r="187" spans="9:9" x14ac:dyDescent="0.25">
      <c r="I187" s="106"/>
    </row>
    <row r="188" spans="9:9" x14ac:dyDescent="0.25">
      <c r="I188" s="106"/>
    </row>
    <row r="189" spans="9:9" x14ac:dyDescent="0.25">
      <c r="I189" s="106"/>
    </row>
    <row r="190" spans="9:9" x14ac:dyDescent="0.25">
      <c r="I190" s="106"/>
    </row>
    <row r="191" spans="9:9" x14ac:dyDescent="0.25">
      <c r="I191" s="106"/>
    </row>
    <row r="192" spans="9:9" x14ac:dyDescent="0.25">
      <c r="I192" s="106"/>
    </row>
    <row r="193" spans="9:9" x14ac:dyDescent="0.25">
      <c r="I193" s="106"/>
    </row>
    <row r="194" spans="9:9" x14ac:dyDescent="0.25">
      <c r="I194" s="106"/>
    </row>
    <row r="195" spans="9:9" x14ac:dyDescent="0.25">
      <c r="I195" s="106"/>
    </row>
    <row r="196" spans="9:9" x14ac:dyDescent="0.25">
      <c r="I196" s="106"/>
    </row>
    <row r="197" spans="9:9" x14ac:dyDescent="0.25">
      <c r="I197" s="106"/>
    </row>
    <row r="198" spans="9:9" x14ac:dyDescent="0.25">
      <c r="I198" s="106"/>
    </row>
    <row r="199" spans="9:9" x14ac:dyDescent="0.25">
      <c r="I199" s="106"/>
    </row>
    <row r="200" spans="9:9" x14ac:dyDescent="0.25">
      <c r="I200" s="106"/>
    </row>
    <row r="201" spans="9:9" x14ac:dyDescent="0.25">
      <c r="I201" s="106"/>
    </row>
    <row r="202" spans="9:9" x14ac:dyDescent="0.25">
      <c r="I202" s="106"/>
    </row>
    <row r="203" spans="9:9" x14ac:dyDescent="0.25">
      <c r="I203" s="106"/>
    </row>
    <row r="204" spans="9:9" x14ac:dyDescent="0.25">
      <c r="I204" s="106"/>
    </row>
    <row r="205" spans="9:9" x14ac:dyDescent="0.25">
      <c r="I205" s="106"/>
    </row>
    <row r="206" spans="9:9" x14ac:dyDescent="0.25">
      <c r="I206" s="106"/>
    </row>
    <row r="207" spans="9:9" x14ac:dyDescent="0.25">
      <c r="I207" s="106"/>
    </row>
    <row r="208" spans="9:9" x14ac:dyDescent="0.25">
      <c r="I208" s="106"/>
    </row>
    <row r="209" spans="9:9" x14ac:dyDescent="0.25">
      <c r="I209" s="106"/>
    </row>
    <row r="210" spans="9:9" x14ac:dyDescent="0.25">
      <c r="I210" s="106"/>
    </row>
    <row r="211" spans="9:9" x14ac:dyDescent="0.25">
      <c r="I211" s="106"/>
    </row>
    <row r="212" spans="9:9" x14ac:dyDescent="0.25">
      <c r="I212" s="106"/>
    </row>
    <row r="213" spans="9:9" x14ac:dyDescent="0.25">
      <c r="I213" s="106"/>
    </row>
    <row r="214" spans="9:9" x14ac:dyDescent="0.25">
      <c r="I214" s="106"/>
    </row>
    <row r="215" spans="9:9" x14ac:dyDescent="0.25">
      <c r="I215" s="106"/>
    </row>
    <row r="216" spans="9:9" x14ac:dyDescent="0.25">
      <c r="I216" s="106"/>
    </row>
    <row r="217" spans="9:9" x14ac:dyDescent="0.25">
      <c r="I217" s="106"/>
    </row>
    <row r="218" spans="9:9" x14ac:dyDescent="0.25">
      <c r="I218" s="106"/>
    </row>
    <row r="219" spans="9:9" x14ac:dyDescent="0.25">
      <c r="I219" s="106"/>
    </row>
    <row r="220" spans="9:9" x14ac:dyDescent="0.25">
      <c r="I220" s="106"/>
    </row>
    <row r="221" spans="9:9" x14ac:dyDescent="0.25">
      <c r="I221" s="106"/>
    </row>
    <row r="222" spans="9:9" x14ac:dyDescent="0.25">
      <c r="I222" s="106"/>
    </row>
    <row r="223" spans="9:9" x14ac:dyDescent="0.25">
      <c r="I223" s="106"/>
    </row>
    <row r="224" spans="9:9" x14ac:dyDescent="0.25">
      <c r="I224" s="106"/>
    </row>
    <row r="225" spans="9:9" x14ac:dyDescent="0.25">
      <c r="I225" s="106"/>
    </row>
    <row r="226" spans="9:9" x14ac:dyDescent="0.25">
      <c r="I226" s="106"/>
    </row>
    <row r="227" spans="9:9" x14ac:dyDescent="0.25">
      <c r="I227" s="106"/>
    </row>
    <row r="228" spans="9:9" x14ac:dyDescent="0.25">
      <c r="I228" s="106"/>
    </row>
    <row r="229" spans="9:9" x14ac:dyDescent="0.25">
      <c r="I229" s="106"/>
    </row>
    <row r="230" spans="9:9" x14ac:dyDescent="0.25">
      <c r="I230" s="106"/>
    </row>
    <row r="231" spans="9:9" x14ac:dyDescent="0.25">
      <c r="I231" s="106"/>
    </row>
    <row r="232" spans="9:9" x14ac:dyDescent="0.25">
      <c r="I232" s="106"/>
    </row>
    <row r="233" spans="9:9" x14ac:dyDescent="0.25">
      <c r="I233" s="106"/>
    </row>
    <row r="234" spans="9:9" x14ac:dyDescent="0.25">
      <c r="I234" s="106"/>
    </row>
    <row r="235" spans="9:9" x14ac:dyDescent="0.25">
      <c r="I235" s="106"/>
    </row>
    <row r="236" spans="9:9" x14ac:dyDescent="0.25">
      <c r="I236" s="106"/>
    </row>
    <row r="237" spans="9:9" x14ac:dyDescent="0.25">
      <c r="I237" s="106"/>
    </row>
    <row r="238" spans="9:9" x14ac:dyDescent="0.25">
      <c r="I238" s="106"/>
    </row>
    <row r="239" spans="9:9" x14ac:dyDescent="0.25">
      <c r="I239" s="106"/>
    </row>
    <row r="240" spans="9:9" x14ac:dyDescent="0.25">
      <c r="I240" s="106"/>
    </row>
    <row r="241" spans="9:9" x14ac:dyDescent="0.25">
      <c r="I241" s="106"/>
    </row>
    <row r="242" spans="9:9" x14ac:dyDescent="0.25">
      <c r="I242" s="106"/>
    </row>
    <row r="243" spans="9:9" x14ac:dyDescent="0.25">
      <c r="I243" s="106"/>
    </row>
    <row r="244" spans="9:9" x14ac:dyDescent="0.25">
      <c r="I244" s="106"/>
    </row>
    <row r="245" spans="9:9" x14ac:dyDescent="0.25">
      <c r="I245" s="106"/>
    </row>
    <row r="246" spans="9:9" x14ac:dyDescent="0.25">
      <c r="I246" s="106"/>
    </row>
    <row r="247" spans="9:9" x14ac:dyDescent="0.25">
      <c r="I247" s="106"/>
    </row>
    <row r="248" spans="9:9" x14ac:dyDescent="0.25">
      <c r="I248" s="106"/>
    </row>
    <row r="249" spans="9:9" x14ac:dyDescent="0.25">
      <c r="I249" s="106"/>
    </row>
    <row r="250" spans="9:9" x14ac:dyDescent="0.25">
      <c r="I250" s="106"/>
    </row>
    <row r="251" spans="9:9" x14ac:dyDescent="0.25">
      <c r="I251" s="106"/>
    </row>
    <row r="252" spans="9:9" x14ac:dyDescent="0.25">
      <c r="I252" s="106"/>
    </row>
    <row r="253" spans="9:9" x14ac:dyDescent="0.25">
      <c r="I253" s="106"/>
    </row>
    <row r="254" spans="9:9" x14ac:dyDescent="0.25">
      <c r="I254" s="106"/>
    </row>
    <row r="255" spans="9:9" x14ac:dyDescent="0.25">
      <c r="I255" s="106"/>
    </row>
    <row r="256" spans="9:9" x14ac:dyDescent="0.25">
      <c r="I256" s="106"/>
    </row>
    <row r="257" spans="9:9" x14ac:dyDescent="0.25">
      <c r="I257" s="106"/>
    </row>
    <row r="258" spans="9:9" x14ac:dyDescent="0.25">
      <c r="I258" s="106"/>
    </row>
    <row r="259" spans="9:9" x14ac:dyDescent="0.25">
      <c r="I259" s="106"/>
    </row>
    <row r="260" spans="9:9" x14ac:dyDescent="0.25">
      <c r="I260" s="106"/>
    </row>
    <row r="261" spans="9:9" x14ac:dyDescent="0.25">
      <c r="I261" s="106"/>
    </row>
    <row r="262" spans="9:9" x14ac:dyDescent="0.25">
      <c r="I262" s="106"/>
    </row>
    <row r="263" spans="9:9" x14ac:dyDescent="0.25">
      <c r="I263" s="106"/>
    </row>
    <row r="264" spans="9:9" x14ac:dyDescent="0.25">
      <c r="I264" s="106"/>
    </row>
    <row r="265" spans="9:9" x14ac:dyDescent="0.25">
      <c r="I265" s="106"/>
    </row>
    <row r="266" spans="9:9" x14ac:dyDescent="0.25">
      <c r="I266" s="106"/>
    </row>
    <row r="267" spans="9:9" x14ac:dyDescent="0.25">
      <c r="I267" s="106"/>
    </row>
    <row r="268" spans="9:9" x14ac:dyDescent="0.25">
      <c r="I268" s="106"/>
    </row>
    <row r="269" spans="9:9" x14ac:dyDescent="0.25">
      <c r="I269" s="106"/>
    </row>
    <row r="270" spans="9:9" x14ac:dyDescent="0.25">
      <c r="I270" s="106"/>
    </row>
    <row r="271" spans="9:9" x14ac:dyDescent="0.25">
      <c r="I271" s="106"/>
    </row>
    <row r="272" spans="9:9" x14ac:dyDescent="0.25">
      <c r="I272" s="106"/>
    </row>
    <row r="273" spans="9:9" x14ac:dyDescent="0.25">
      <c r="I273" s="106"/>
    </row>
    <row r="274" spans="9:9" x14ac:dyDescent="0.25">
      <c r="I274" s="106"/>
    </row>
    <row r="275" spans="9:9" x14ac:dyDescent="0.25">
      <c r="I275" s="106"/>
    </row>
    <row r="276" spans="9:9" x14ac:dyDescent="0.25">
      <c r="I276" s="106"/>
    </row>
    <row r="277" spans="9:9" x14ac:dyDescent="0.25">
      <c r="I277" s="106"/>
    </row>
    <row r="278" spans="9:9" x14ac:dyDescent="0.25">
      <c r="I278" s="106"/>
    </row>
    <row r="279" spans="9:9" x14ac:dyDescent="0.25">
      <c r="I279" s="106"/>
    </row>
    <row r="280" spans="9:9" x14ac:dyDescent="0.25">
      <c r="I280" s="106"/>
    </row>
    <row r="281" spans="9:9" x14ac:dyDescent="0.25">
      <c r="I281" s="106"/>
    </row>
    <row r="282" spans="9:9" x14ac:dyDescent="0.25">
      <c r="I282" s="106"/>
    </row>
    <row r="283" spans="9:9" x14ac:dyDescent="0.25">
      <c r="I283" s="106"/>
    </row>
    <row r="284" spans="9:9" x14ac:dyDescent="0.25">
      <c r="I284" s="106"/>
    </row>
    <row r="285" spans="9:9" x14ac:dyDescent="0.25">
      <c r="I285" s="106"/>
    </row>
    <row r="286" spans="9:9" x14ac:dyDescent="0.25">
      <c r="I286" s="106"/>
    </row>
    <row r="287" spans="9:9" x14ac:dyDescent="0.25">
      <c r="I287" s="106"/>
    </row>
    <row r="288" spans="9:9" x14ac:dyDescent="0.25">
      <c r="I288" s="106"/>
    </row>
    <row r="289" spans="9:9" x14ac:dyDescent="0.25">
      <c r="I289" s="106"/>
    </row>
    <row r="290" spans="9:9" x14ac:dyDescent="0.25">
      <c r="I290" s="106"/>
    </row>
    <row r="291" spans="9:9" x14ac:dyDescent="0.25">
      <c r="I291" s="106"/>
    </row>
    <row r="292" spans="9:9" x14ac:dyDescent="0.25">
      <c r="I292" s="106"/>
    </row>
    <row r="293" spans="9:9" x14ac:dyDescent="0.25">
      <c r="I293" s="106"/>
    </row>
    <row r="294" spans="9:9" x14ac:dyDescent="0.25">
      <c r="I294" s="106"/>
    </row>
    <row r="295" spans="9:9" x14ac:dyDescent="0.25">
      <c r="I295" s="106"/>
    </row>
    <row r="296" spans="9:9" x14ac:dyDescent="0.25">
      <c r="I296" s="106"/>
    </row>
    <row r="297" spans="9:9" x14ac:dyDescent="0.25">
      <c r="I297" s="106"/>
    </row>
    <row r="298" spans="9:9" x14ac:dyDescent="0.25">
      <c r="I298" s="106"/>
    </row>
    <row r="299" spans="9:9" x14ac:dyDescent="0.25">
      <c r="I299" s="106"/>
    </row>
    <row r="300" spans="9:9" x14ac:dyDescent="0.25">
      <c r="I300" s="106"/>
    </row>
    <row r="301" spans="9:9" x14ac:dyDescent="0.25">
      <c r="I301" s="106"/>
    </row>
    <row r="302" spans="9:9" x14ac:dyDescent="0.25">
      <c r="I302" s="106"/>
    </row>
    <row r="303" spans="9:9" x14ac:dyDescent="0.25">
      <c r="I303" s="106"/>
    </row>
  </sheetData>
  <autoFilter ref="A10:AB10" xr:uid="{94E2DB29-CABB-4ECF-B069-96EDC2EF3712}">
    <sortState xmlns:xlrd2="http://schemas.microsoft.com/office/spreadsheetml/2017/richdata2" ref="A11:AB82">
      <sortCondition descending="1" ref="F10"/>
    </sortState>
  </autoFilter>
  <conditionalFormatting sqref="J11:K82">
    <cfRule type="cellIs" dxfId="9" priority="1" operator="lessThan">
      <formula>0</formula>
    </cfRule>
  </conditionalFormatting>
  <conditionalFormatting sqref="N11:O82 R11:R82 U11:U82 X11:X82 AA11:AA82">
    <cfRule type="cellIs" dxfId="8" priority="5" operator="equal">
      <formula>1</formula>
    </cfRule>
  </conditionalFormatting>
  <conditionalFormatting sqref="N11:O82">
    <cfRule type="cellIs" dxfId="7" priority="3" operator="greaterThan">
      <formula>0</formula>
    </cfRule>
  </conditionalFormatting>
  <conditionalFormatting sqref="AB11:AB82">
    <cfRule type="cellIs" dxfId="6" priority="2" operator="greaterThan">
      <formula>3</formula>
    </cfRule>
    <cfRule type="cellIs" dxfId="5" priority="4" operator="equal">
      <formula>4</formula>
    </cfRule>
  </conditionalFormatting>
  <hyperlinks>
    <hyperlink ref="A2" r:id="rId1" location="O6L13P118" display="Vertailu suhteessa Kuntalain 110 §:n arviointikriteereihin" xr:uid="{1B8D3477-D396-4516-BE9F-DDFD7EEE03D0}"/>
    <hyperlink ref="A3" r:id="rId2" display="https://vm.fi/-/harkinnanvaraista-valtionosuuden-korotusta-haki-72-kuntaa" xr:uid="{ABB800DF-EEFE-475A-9F05-6FA05831B6AC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D347-B578-4785-8EEC-0E78E1081386}">
  <dimension ref="A1:AD387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/>
    </sheetView>
  </sheetViews>
  <sheetFormatPr defaultRowHeight="15.75" x14ac:dyDescent="0.25"/>
  <cols>
    <col min="1" max="1" width="6.85546875" style="50" customWidth="1"/>
    <col min="2" max="2" width="5" style="50" customWidth="1"/>
    <col min="3" max="3" width="5" style="49" customWidth="1"/>
    <col min="4" max="4" width="22.42578125" style="39" bestFit="1" customWidth="1"/>
    <col min="5" max="5" width="13.85546875" style="3" bestFit="1" customWidth="1"/>
    <col min="6" max="6" width="12" style="5" bestFit="1" customWidth="1"/>
    <col min="7" max="7" width="16.140625" style="91" customWidth="1"/>
    <col min="8" max="8" width="18.140625" style="1" customWidth="1"/>
    <col min="9" max="9" width="10.42578125" style="3" customWidth="1"/>
    <col min="10" max="10" width="18" style="1" customWidth="1"/>
    <col min="11" max="11" width="9.7109375" style="6" customWidth="1"/>
    <col min="12" max="12" width="9.7109375" style="6" bestFit="1" customWidth="1"/>
    <col min="13" max="13" width="8.28515625" style="7" bestFit="1" customWidth="1"/>
    <col min="14" max="14" width="6.140625" style="7" customWidth="1"/>
    <col min="15" max="15" width="11.5703125" style="6" customWidth="1"/>
    <col min="16" max="16" width="12.140625" style="6" customWidth="1"/>
    <col min="17" max="17" width="8.28515625" style="7" bestFit="1" customWidth="1"/>
    <col min="18" max="18" width="15" style="8" customWidth="1"/>
    <col min="19" max="19" width="15" style="6" customWidth="1"/>
    <col min="20" max="20" width="8.28515625" style="6" bestFit="1" customWidth="1"/>
    <col min="21" max="21" width="11.85546875" style="6" bestFit="1" customWidth="1"/>
    <col min="22" max="22" width="11.85546875" style="34" bestFit="1" customWidth="1"/>
    <col min="23" max="23" width="8.28515625" style="6" bestFit="1" customWidth="1"/>
    <col min="24" max="25" width="12.140625" style="6" customWidth="1"/>
    <col min="26" max="26" width="8.28515625" style="6" bestFit="1" customWidth="1"/>
    <col min="27" max="27" width="12.140625" style="7" customWidth="1"/>
    <col min="31" max="16384" width="9.140625" style="5"/>
  </cols>
  <sheetData>
    <row r="1" spans="1:27" ht="45.75" x14ac:dyDescent="0.65">
      <c r="A1" s="38" t="s">
        <v>323</v>
      </c>
      <c r="B1" s="2"/>
      <c r="C1" s="6"/>
      <c r="D1" s="6"/>
      <c r="E1" s="5"/>
      <c r="F1" s="7"/>
      <c r="G1" s="86"/>
      <c r="H1" s="87"/>
      <c r="J1" s="87"/>
      <c r="O1" s="8"/>
      <c r="Q1" s="6"/>
      <c r="R1" s="6"/>
      <c r="S1" s="34"/>
      <c r="V1" s="6"/>
      <c r="X1" s="7"/>
      <c r="Y1"/>
      <c r="Z1"/>
      <c r="AA1"/>
    </row>
    <row r="2" spans="1:27" ht="20.25" x14ac:dyDescent="0.3">
      <c r="A2" s="53" t="s">
        <v>307</v>
      </c>
      <c r="B2" s="3"/>
      <c r="C2" s="46"/>
      <c r="D2" s="6"/>
      <c r="E2" s="5"/>
      <c r="F2" s="7"/>
      <c r="G2" s="88"/>
      <c r="H2" s="87"/>
      <c r="I2" s="104"/>
      <c r="J2" s="87"/>
      <c r="Q2" s="6"/>
      <c r="R2" s="6"/>
      <c r="S2" s="9"/>
      <c r="V2" s="10"/>
      <c r="X2" s="7"/>
      <c r="Y2"/>
      <c r="Z2"/>
      <c r="AA2"/>
    </row>
    <row r="3" spans="1:27" ht="18.75" x14ac:dyDescent="0.25">
      <c r="A3" s="65" t="s">
        <v>308</v>
      </c>
      <c r="B3" s="2"/>
      <c r="C3" s="6"/>
      <c r="D3" s="6"/>
      <c r="E3" s="5"/>
      <c r="F3" s="7"/>
      <c r="G3" s="86"/>
      <c r="H3" s="87"/>
      <c r="I3" s="105"/>
      <c r="J3" s="87"/>
      <c r="O3" s="8"/>
      <c r="Q3" s="6"/>
      <c r="R3" s="6"/>
      <c r="S3" s="34"/>
      <c r="V3" s="6"/>
      <c r="X3" s="7"/>
      <c r="Y3"/>
      <c r="Z3"/>
      <c r="AA3"/>
    </row>
    <row r="4" spans="1:27" x14ac:dyDescent="0.25">
      <c r="A4" s="37" t="s">
        <v>328</v>
      </c>
      <c r="C4" s="50"/>
      <c r="E4" s="4"/>
      <c r="F4" s="12"/>
      <c r="G4" s="89"/>
      <c r="H4" s="87"/>
      <c r="I4" s="105"/>
      <c r="J4" s="87"/>
      <c r="R4" s="47"/>
    </row>
    <row r="5" spans="1:27" x14ac:dyDescent="0.25">
      <c r="C5" s="50"/>
      <c r="D5" s="40"/>
      <c r="E5" s="48"/>
      <c r="F5" s="2"/>
      <c r="G5" s="94"/>
      <c r="H5" s="94"/>
      <c r="I5" s="105"/>
      <c r="J5" s="94"/>
      <c r="O5" s="7"/>
      <c r="P5" s="7"/>
      <c r="R5" s="11"/>
      <c r="S5" s="7"/>
      <c r="T5" s="7"/>
      <c r="U5" s="7"/>
      <c r="V5" s="10"/>
      <c r="W5" s="7"/>
      <c r="X5" s="7"/>
    </row>
    <row r="6" spans="1:27" s="75" customFormat="1" ht="18.75" x14ac:dyDescent="0.3">
      <c r="A6" s="67"/>
      <c r="B6" s="67"/>
      <c r="C6" s="67"/>
      <c r="D6" s="68"/>
      <c r="E6" s="69"/>
      <c r="F6" s="70"/>
      <c r="G6" s="95"/>
      <c r="H6" s="95"/>
      <c r="I6" s="105"/>
      <c r="J6" s="96"/>
      <c r="K6" s="66" t="s">
        <v>317</v>
      </c>
      <c r="L6" s="71"/>
      <c r="M6" s="72"/>
      <c r="N6" s="72"/>
      <c r="O6" s="66" t="s">
        <v>320</v>
      </c>
      <c r="P6" s="71"/>
      <c r="Q6" s="72"/>
      <c r="R6" s="73"/>
      <c r="S6" s="71"/>
      <c r="T6" s="71"/>
      <c r="U6" s="71"/>
      <c r="V6" s="74"/>
      <c r="W6" s="71"/>
      <c r="X6" s="71"/>
      <c r="Y6" s="71"/>
      <c r="Z6" s="72"/>
      <c r="AA6" s="72"/>
    </row>
    <row r="7" spans="1:27" ht="18.75" x14ac:dyDescent="0.3">
      <c r="C7" s="50"/>
      <c r="D7" s="40"/>
      <c r="E7" s="4"/>
      <c r="F7" s="2"/>
      <c r="G7" s="95"/>
      <c r="H7" s="95"/>
      <c r="I7" s="4"/>
      <c r="J7" s="96"/>
      <c r="K7" s="66" t="s">
        <v>319</v>
      </c>
      <c r="O7" s="7" t="s">
        <v>295</v>
      </c>
      <c r="P7" s="7"/>
      <c r="R7" s="11" t="s">
        <v>296</v>
      </c>
      <c r="S7" s="7"/>
      <c r="T7" s="7"/>
      <c r="U7" s="7" t="s">
        <v>297</v>
      </c>
      <c r="V7" s="10"/>
      <c r="W7" s="7"/>
      <c r="X7" s="7" t="s">
        <v>298</v>
      </c>
    </row>
    <row r="8" spans="1:27" x14ac:dyDescent="0.25">
      <c r="C8" s="50"/>
      <c r="D8" s="40" t="s">
        <v>316</v>
      </c>
      <c r="E8" s="14"/>
      <c r="F8" s="2"/>
      <c r="G8" s="95"/>
      <c r="H8" s="95"/>
      <c r="I8" s="4"/>
      <c r="J8" s="97"/>
      <c r="K8" s="7">
        <v>2022</v>
      </c>
      <c r="L8" s="7">
        <v>2023</v>
      </c>
      <c r="O8" s="7">
        <v>2022</v>
      </c>
      <c r="P8" s="7">
        <v>2023</v>
      </c>
      <c r="R8" s="7">
        <v>2022</v>
      </c>
      <c r="S8" s="7">
        <v>2023</v>
      </c>
      <c r="T8" s="7"/>
      <c r="U8" s="7">
        <v>2022</v>
      </c>
      <c r="V8" s="7">
        <v>2023</v>
      </c>
      <c r="W8" s="7"/>
      <c r="X8" s="7">
        <v>2022</v>
      </c>
      <c r="Y8" s="7">
        <v>2023</v>
      </c>
      <c r="Z8" s="7"/>
    </row>
    <row r="9" spans="1:27" ht="60" x14ac:dyDescent="0.25">
      <c r="A9" s="83" t="s">
        <v>321</v>
      </c>
      <c r="B9" s="83" t="s">
        <v>322</v>
      </c>
      <c r="C9" s="83" t="s">
        <v>100</v>
      </c>
      <c r="D9" s="44" t="s">
        <v>72</v>
      </c>
      <c r="E9" s="15"/>
      <c r="F9" s="102" t="s">
        <v>306</v>
      </c>
      <c r="G9" s="100" t="s">
        <v>324</v>
      </c>
      <c r="H9" s="101" t="s">
        <v>325</v>
      </c>
      <c r="I9" s="107" t="s">
        <v>327</v>
      </c>
      <c r="J9" s="100" t="s">
        <v>326</v>
      </c>
      <c r="K9" s="64" t="s">
        <v>301</v>
      </c>
      <c r="L9" s="64" t="s">
        <v>301</v>
      </c>
      <c r="M9" s="64" t="s">
        <v>302</v>
      </c>
      <c r="N9" s="64"/>
      <c r="O9" s="64" t="s">
        <v>314</v>
      </c>
      <c r="P9" s="64" t="s">
        <v>314</v>
      </c>
      <c r="Q9" s="64" t="s">
        <v>302</v>
      </c>
      <c r="R9" s="64" t="s">
        <v>310</v>
      </c>
      <c r="S9" s="64" t="s">
        <v>311</v>
      </c>
      <c r="T9" s="64" t="s">
        <v>302</v>
      </c>
      <c r="U9" s="64" t="s">
        <v>312</v>
      </c>
      <c r="V9" s="64" t="s">
        <v>313</v>
      </c>
      <c r="W9" s="64" t="s">
        <v>302</v>
      </c>
      <c r="X9" s="64" t="s">
        <v>315</v>
      </c>
      <c r="Y9" s="64" t="s">
        <v>315</v>
      </c>
      <c r="Z9" s="64" t="s">
        <v>302</v>
      </c>
      <c r="AA9" s="64" t="s">
        <v>318</v>
      </c>
    </row>
    <row r="10" spans="1:27" s="54" customFormat="1" ht="37.5" customHeight="1" x14ac:dyDescent="0.2">
      <c r="D10" s="54" t="s">
        <v>304</v>
      </c>
      <c r="E10" s="45" t="s">
        <v>300</v>
      </c>
      <c r="G10" s="90">
        <v>602.23180122383349</v>
      </c>
      <c r="H10" s="90">
        <v>3.0361628371555149E-8</v>
      </c>
      <c r="J10" s="92">
        <v>0.19671219046449159</v>
      </c>
      <c r="K10" s="55">
        <v>3891.3645450647009</v>
      </c>
      <c r="L10" s="55">
        <v>4203.5623609165814</v>
      </c>
      <c r="M10" s="56">
        <f>SUM(M13:M82)</f>
        <v>0</v>
      </c>
      <c r="N10" s="56"/>
      <c r="O10" s="57">
        <v>132</v>
      </c>
      <c r="P10" s="58">
        <v>145.77510636039906</v>
      </c>
      <c r="Q10" s="59">
        <f>SUM(R11:R82)</f>
        <v>509729.79573586793</v>
      </c>
      <c r="R10" s="59">
        <v>9390</v>
      </c>
      <c r="S10" s="60">
        <v>8065.9544970995694</v>
      </c>
      <c r="T10" s="59">
        <f>SUM(U11:U82)</f>
        <v>1520</v>
      </c>
      <c r="U10" s="61">
        <v>20.010000000000002</v>
      </c>
      <c r="V10" s="62">
        <v>7.33</v>
      </c>
      <c r="W10" s="59">
        <f>SUM(X11:X82)</f>
        <v>94.287540698737985</v>
      </c>
      <c r="X10" s="58">
        <v>1.2</v>
      </c>
      <c r="Y10" s="58">
        <v>1.3242232527798865</v>
      </c>
      <c r="Z10" s="59">
        <f>SUM(AA11:AA82)</f>
        <v>19</v>
      </c>
      <c r="AA10" s="63" t="s">
        <v>299</v>
      </c>
    </row>
    <row r="11" spans="1:27" ht="16.5" x14ac:dyDescent="0.3">
      <c r="A11" s="51">
        <v>20</v>
      </c>
      <c r="B11" s="52">
        <v>6</v>
      </c>
      <c r="C11" s="52">
        <v>6</v>
      </c>
      <c r="D11" s="41" t="s">
        <v>0</v>
      </c>
      <c r="E11" s="23">
        <v>16405</v>
      </c>
      <c r="F11" s="21">
        <v>169</v>
      </c>
      <c r="G11" s="99">
        <v>350.80228541290887</v>
      </c>
      <c r="H11" s="98">
        <v>-311.44551310120767</v>
      </c>
      <c r="I11" s="106">
        <v>36.486131667174639</v>
      </c>
      <c r="J11" s="93">
        <v>0.12822719220705778</v>
      </c>
      <c r="K11" s="22">
        <v>-34.649493716991444</v>
      </c>
      <c r="L11" s="22">
        <v>-208.24744163364826</v>
      </c>
      <c r="M11" s="11">
        <v>0</v>
      </c>
      <c r="N11" s="11"/>
      <c r="O11" s="24">
        <v>94.15850191770943</v>
      </c>
      <c r="P11" s="25">
        <v>102.08170285605571</v>
      </c>
      <c r="Q11" s="19">
        <v>0</v>
      </c>
      <c r="R11" s="8">
        <v>7330.1043543981059</v>
      </c>
      <c r="S11" s="22">
        <v>6226.3760993599517</v>
      </c>
      <c r="T11" s="26">
        <v>0</v>
      </c>
      <c r="U11" s="27">
        <v>22</v>
      </c>
      <c r="V11" s="28">
        <v>9.36</v>
      </c>
      <c r="W11" s="17">
        <v>0</v>
      </c>
      <c r="X11" s="24">
        <v>0.55874579023176996</v>
      </c>
      <c r="Y11" s="29">
        <v>0.67343901441908516</v>
      </c>
      <c r="Z11" s="17">
        <v>1</v>
      </c>
      <c r="AA11" s="19">
        <v>1</v>
      </c>
    </row>
    <row r="12" spans="1:27" ht="16.5" x14ac:dyDescent="0.3">
      <c r="A12" s="51">
        <v>5</v>
      </c>
      <c r="B12" s="52">
        <v>14</v>
      </c>
      <c r="C12" s="52">
        <v>14</v>
      </c>
      <c r="D12" s="42" t="s">
        <v>101</v>
      </c>
      <c r="E12" s="23">
        <v>9113</v>
      </c>
      <c r="F12" s="30"/>
      <c r="G12" s="99">
        <v>1500.4342076155517</v>
      </c>
      <c r="H12" s="98">
        <v>121.23784992462789</v>
      </c>
      <c r="I12" s="106">
        <v>372.52999780533304</v>
      </c>
      <c r="J12" s="93">
        <v>0.41700719397713093</v>
      </c>
      <c r="K12" s="22">
        <v>1037.2250136121095</v>
      </c>
      <c r="L12" s="22">
        <v>1465.6366213102162</v>
      </c>
      <c r="M12" s="11">
        <v>0</v>
      </c>
      <c r="N12" s="11"/>
      <c r="O12" s="24">
        <v>110.80265529229763</v>
      </c>
      <c r="P12" s="25">
        <v>172.70794332593405</v>
      </c>
      <c r="Q12" s="19">
        <v>0</v>
      </c>
      <c r="R12" s="8">
        <v>4978.0672917347274</v>
      </c>
      <c r="S12" s="22">
        <v>3347.1944826072645</v>
      </c>
      <c r="T12" s="26">
        <v>0</v>
      </c>
      <c r="U12" s="27">
        <v>21.75</v>
      </c>
      <c r="V12" s="28">
        <v>9.11</v>
      </c>
      <c r="W12" s="17">
        <v>0</v>
      </c>
      <c r="X12" s="24">
        <v>1.2376562240621503</v>
      </c>
      <c r="Y12" s="29">
        <v>2.1326967082126882</v>
      </c>
      <c r="Z12" s="17">
        <v>0</v>
      </c>
      <c r="AA12" s="19">
        <v>0</v>
      </c>
    </row>
    <row r="13" spans="1:27" ht="16.5" x14ac:dyDescent="0.3">
      <c r="A13" s="51">
        <v>9</v>
      </c>
      <c r="B13" s="52">
        <v>17</v>
      </c>
      <c r="C13" s="52">
        <v>17</v>
      </c>
      <c r="D13" s="41" t="s">
        <v>102</v>
      </c>
      <c r="E13" s="23">
        <v>2437</v>
      </c>
      <c r="F13" s="31"/>
      <c r="G13" s="99">
        <v>1505.17875224467</v>
      </c>
      <c r="H13" s="98">
        <v>226.36007752322433</v>
      </c>
      <c r="I13" s="106">
        <v>270.47796881411574</v>
      </c>
      <c r="J13" s="93">
        <v>0.42980311836610557</v>
      </c>
      <c r="K13" s="22">
        <v>2302.1890723334695</v>
      </c>
      <c r="L13" s="22">
        <v>2451.6567172753385</v>
      </c>
      <c r="M13" s="11">
        <v>0</v>
      </c>
      <c r="N13" s="11"/>
      <c r="O13" s="24">
        <v>255.36760880517915</v>
      </c>
      <c r="P13" s="25">
        <v>133.91910257122808</v>
      </c>
      <c r="Q13" s="19">
        <v>0</v>
      </c>
      <c r="R13" s="8">
        <v>5555.1523825091954</v>
      </c>
      <c r="S13" s="22">
        <v>3734.3091875256464</v>
      </c>
      <c r="T13" s="26">
        <v>0</v>
      </c>
      <c r="U13" s="27">
        <v>22</v>
      </c>
      <c r="V13" s="28">
        <v>9.36</v>
      </c>
      <c r="W13" s="17">
        <v>0</v>
      </c>
      <c r="X13" s="24">
        <v>1.7459672632662906</v>
      </c>
      <c r="Y13" s="29">
        <v>1.3931775987175252</v>
      </c>
      <c r="Z13" s="17">
        <v>0</v>
      </c>
      <c r="AA13" s="19">
        <v>0</v>
      </c>
    </row>
    <row r="14" spans="1:27" ht="16.5" x14ac:dyDescent="0.3">
      <c r="A14" s="51">
        <v>10</v>
      </c>
      <c r="B14" s="52">
        <v>14</v>
      </c>
      <c r="C14" s="52">
        <v>14</v>
      </c>
      <c r="D14" s="41" t="s">
        <v>1</v>
      </c>
      <c r="E14" s="23">
        <v>10933</v>
      </c>
      <c r="F14" s="21">
        <v>137</v>
      </c>
      <c r="G14" s="99">
        <v>990.72744346309344</v>
      </c>
      <c r="H14" s="98">
        <v>-121.44774123738588</v>
      </c>
      <c r="I14" s="106">
        <v>-84.631809201500047</v>
      </c>
      <c r="J14" s="93">
        <v>0.33103226266154318</v>
      </c>
      <c r="K14" s="22">
        <v>2122.1676319582057</v>
      </c>
      <c r="L14" s="22">
        <v>2140.6057943839751</v>
      </c>
      <c r="M14" s="11">
        <v>0</v>
      </c>
      <c r="N14" s="11"/>
      <c r="O14" s="24">
        <v>79.906753616149899</v>
      </c>
      <c r="P14" s="25">
        <v>92.608084802153599</v>
      </c>
      <c r="Q14" s="19">
        <v>0</v>
      </c>
      <c r="R14" s="8">
        <v>8286.870183750676</v>
      </c>
      <c r="S14" s="22">
        <v>7386.2175962681795</v>
      </c>
      <c r="T14" s="26">
        <v>0</v>
      </c>
      <c r="U14" s="27">
        <v>21.25</v>
      </c>
      <c r="V14" s="28">
        <v>8.61</v>
      </c>
      <c r="W14" s="17">
        <v>0</v>
      </c>
      <c r="X14" s="24">
        <v>0.60629352482196208</v>
      </c>
      <c r="Y14" s="29">
        <v>0.73147375748533072</v>
      </c>
      <c r="Z14" s="17">
        <v>1</v>
      </c>
      <c r="AA14" s="19">
        <v>1</v>
      </c>
    </row>
    <row r="15" spans="1:27" ht="16.5" x14ac:dyDescent="0.3">
      <c r="A15" s="51">
        <v>16</v>
      </c>
      <c r="B15" s="52">
        <v>7</v>
      </c>
      <c r="C15" s="52">
        <v>7</v>
      </c>
      <c r="D15" s="41" t="s">
        <v>103</v>
      </c>
      <c r="E15" s="23">
        <v>7968</v>
      </c>
      <c r="F15" s="31"/>
      <c r="G15" s="99">
        <v>1000.0603661713948</v>
      </c>
      <c r="H15" s="98">
        <v>523.22062108694047</v>
      </c>
      <c r="I15" s="106">
        <v>488.56292043172692</v>
      </c>
      <c r="J15" s="93">
        <v>0.30798313266164623</v>
      </c>
      <c r="K15" s="22">
        <v>2894.0752707761417</v>
      </c>
      <c r="L15" s="22">
        <v>3444.3078325803212</v>
      </c>
      <c r="M15" s="11">
        <v>0</v>
      </c>
      <c r="N15" s="11"/>
      <c r="O15" s="24">
        <v>171.01000509795389</v>
      </c>
      <c r="P15" s="25">
        <v>209.87124546863191</v>
      </c>
      <c r="Q15" s="19">
        <v>0</v>
      </c>
      <c r="R15" s="8">
        <v>4577.0116957823811</v>
      </c>
      <c r="S15" s="22">
        <v>1961.2861157128516</v>
      </c>
      <c r="T15" s="26">
        <v>0</v>
      </c>
      <c r="U15" s="27">
        <v>20.75</v>
      </c>
      <c r="V15" s="28">
        <v>8.11</v>
      </c>
      <c r="W15" s="17">
        <v>0</v>
      </c>
      <c r="X15" s="24">
        <v>2.3876259238853348</v>
      </c>
      <c r="Y15" s="29">
        <v>3.695976342743474</v>
      </c>
      <c r="Z15" s="17">
        <v>0</v>
      </c>
      <c r="AA15" s="19">
        <v>0</v>
      </c>
    </row>
    <row r="16" spans="1:27" ht="16.5" x14ac:dyDescent="0.3">
      <c r="A16" s="51">
        <v>18</v>
      </c>
      <c r="B16" s="52">
        <v>1</v>
      </c>
      <c r="C16" s="52">
        <v>34</v>
      </c>
      <c r="D16" s="41" t="s">
        <v>104</v>
      </c>
      <c r="E16" s="23">
        <v>4700</v>
      </c>
      <c r="F16" s="31"/>
      <c r="G16" s="99">
        <v>689.62994406972098</v>
      </c>
      <c r="H16" s="98">
        <v>-153.87765577260711</v>
      </c>
      <c r="I16" s="106">
        <v>107.53752127659574</v>
      </c>
      <c r="J16" s="93">
        <v>0.22082170493373016</v>
      </c>
      <c r="K16" s="22">
        <v>1944.3004178039052</v>
      </c>
      <c r="L16" s="22">
        <v>2842.5104021276593</v>
      </c>
      <c r="M16" s="11">
        <v>0</v>
      </c>
      <c r="N16" s="11"/>
      <c r="O16" s="24">
        <v>149.57753048958929</v>
      </c>
      <c r="P16" s="25">
        <v>123.89094350622074</v>
      </c>
      <c r="Q16" s="19">
        <v>0</v>
      </c>
      <c r="R16" s="8">
        <v>6514.9034306109597</v>
      </c>
      <c r="S16" s="22">
        <v>5085.3581361702127</v>
      </c>
      <c r="T16" s="26">
        <v>0</v>
      </c>
      <c r="U16" s="27">
        <v>21.5</v>
      </c>
      <c r="V16" s="28">
        <v>8.86</v>
      </c>
      <c r="W16" s="17">
        <v>0</v>
      </c>
      <c r="X16" s="24">
        <v>0.9181077379968976</v>
      </c>
      <c r="Y16" s="29">
        <v>0.85533221989784225</v>
      </c>
      <c r="Z16" s="17">
        <v>0</v>
      </c>
      <c r="AA16" s="19">
        <v>0</v>
      </c>
    </row>
    <row r="17" spans="1:27" ht="16.5" customHeight="1" x14ac:dyDescent="0.3">
      <c r="A17" s="51">
        <v>19</v>
      </c>
      <c r="B17" s="52">
        <v>2</v>
      </c>
      <c r="C17" s="52">
        <v>2</v>
      </c>
      <c r="D17" s="41" t="s">
        <v>2</v>
      </c>
      <c r="E17" s="23">
        <v>3961</v>
      </c>
      <c r="F17" s="21">
        <v>162</v>
      </c>
      <c r="G17" s="99">
        <v>522.80530599445649</v>
      </c>
      <c r="H17" s="98">
        <v>-218.68098269646168</v>
      </c>
      <c r="I17" s="106">
        <v>141.49880080787679</v>
      </c>
      <c r="J17" s="93">
        <v>0.19020243028322745</v>
      </c>
      <c r="K17" s="22">
        <v>1460.6276948297602</v>
      </c>
      <c r="L17" s="22">
        <v>1604.6438374147942</v>
      </c>
      <c r="M17" s="11">
        <v>0</v>
      </c>
      <c r="N17" s="11"/>
      <c r="O17" s="24">
        <v>128.95030225747709</v>
      </c>
      <c r="P17" s="25">
        <v>162.11948045413155</v>
      </c>
      <c r="Q17" s="19">
        <v>0</v>
      </c>
      <c r="R17" s="8">
        <v>5621.3635359394711</v>
      </c>
      <c r="S17" s="22">
        <v>4518.3259631406208</v>
      </c>
      <c r="T17" s="26">
        <v>0</v>
      </c>
      <c r="U17" s="27">
        <v>21.5</v>
      </c>
      <c r="V17" s="28">
        <v>8.86</v>
      </c>
      <c r="W17" s="17">
        <v>0</v>
      </c>
      <c r="X17" s="24">
        <v>1.2293824235285411</v>
      </c>
      <c r="Y17" s="29">
        <v>1.5099594854075098</v>
      </c>
      <c r="Z17" s="17">
        <v>0</v>
      </c>
      <c r="AA17" s="19">
        <v>0</v>
      </c>
    </row>
    <row r="18" spans="1:27" ht="16.5" x14ac:dyDescent="0.3">
      <c r="A18" s="51">
        <v>46</v>
      </c>
      <c r="B18" s="52">
        <v>10</v>
      </c>
      <c r="C18" s="52">
        <v>10</v>
      </c>
      <c r="D18" s="41" t="s">
        <v>105</v>
      </c>
      <c r="E18" s="23">
        <v>1320</v>
      </c>
      <c r="F18" s="31"/>
      <c r="G18" s="99">
        <v>1478.1849768095776</v>
      </c>
      <c r="H18" s="98">
        <v>505.30531133510601</v>
      </c>
      <c r="I18" s="106">
        <v>479.10432575757574</v>
      </c>
      <c r="J18" s="93">
        <v>0.40507351781992118</v>
      </c>
      <c r="K18" s="22">
        <v>7705.9464205816557</v>
      </c>
      <c r="L18" s="22">
        <v>8124.2047424242419</v>
      </c>
      <c r="M18" s="11">
        <v>0</v>
      </c>
      <c r="N18" s="11"/>
      <c r="O18" s="24">
        <v>206.34777221466601</v>
      </c>
      <c r="P18" s="25">
        <v>199.27735259660699</v>
      </c>
      <c r="Q18" s="19">
        <v>0</v>
      </c>
      <c r="R18" s="8">
        <v>1686.5339821029081</v>
      </c>
      <c r="S18" s="22">
        <v>125.71214393939391</v>
      </c>
      <c r="T18" s="26">
        <v>0</v>
      </c>
      <c r="U18" s="27">
        <v>21</v>
      </c>
      <c r="V18" s="28">
        <v>8.36</v>
      </c>
      <c r="W18" s="17">
        <v>0</v>
      </c>
      <c r="X18" s="24">
        <v>6.4989923928541771</v>
      </c>
      <c r="Y18" s="29">
        <v>102.53763891167549</v>
      </c>
      <c r="Z18" s="17">
        <v>0</v>
      </c>
      <c r="AA18" s="19">
        <v>0</v>
      </c>
    </row>
    <row r="19" spans="1:27" ht="16.5" x14ac:dyDescent="0.3">
      <c r="A19" s="51">
        <v>47</v>
      </c>
      <c r="B19" s="52">
        <v>19</v>
      </c>
      <c r="C19" s="52">
        <v>19</v>
      </c>
      <c r="D19" s="43" t="s">
        <v>106</v>
      </c>
      <c r="E19" s="23">
        <v>1771</v>
      </c>
      <c r="F19" s="33"/>
      <c r="G19" s="99">
        <v>1950.1940386942301</v>
      </c>
      <c r="H19" s="98">
        <v>247.40464375939405</v>
      </c>
      <c r="I19" s="106">
        <v>585.02577075098816</v>
      </c>
      <c r="J19" s="93">
        <v>0.45022297992097882</v>
      </c>
      <c r="K19" s="22">
        <v>8009.9310160132527</v>
      </c>
      <c r="L19" s="22">
        <v>8569.1820609824954</v>
      </c>
      <c r="M19" s="11">
        <v>0</v>
      </c>
      <c r="N19" s="11"/>
      <c r="O19" s="24">
        <v>221.09124629647818</v>
      </c>
      <c r="P19" s="25">
        <v>191.574503161563</v>
      </c>
      <c r="Q19" s="19">
        <v>0</v>
      </c>
      <c r="R19" s="8">
        <v>5131.31626725566</v>
      </c>
      <c r="S19" s="22">
        <v>1744.1308752117448</v>
      </c>
      <c r="T19" s="26">
        <v>0</v>
      </c>
      <c r="U19" s="27">
        <v>21.25</v>
      </c>
      <c r="V19" s="28">
        <v>8.61</v>
      </c>
      <c r="W19" s="17">
        <v>0</v>
      </c>
      <c r="X19" s="24">
        <v>2.7184096908654753</v>
      </c>
      <c r="Y19" s="29">
        <v>4.0808484566395204</v>
      </c>
      <c r="Z19" s="17">
        <v>0</v>
      </c>
      <c r="AA19" s="19">
        <v>0</v>
      </c>
    </row>
    <row r="20" spans="1:27" ht="16.5" x14ac:dyDescent="0.3">
      <c r="A20" s="51">
        <v>49</v>
      </c>
      <c r="B20" s="52">
        <v>1</v>
      </c>
      <c r="C20" s="52">
        <v>33</v>
      </c>
      <c r="D20" s="41" t="s">
        <v>107</v>
      </c>
      <c r="E20" s="23">
        <v>314024</v>
      </c>
      <c r="F20" s="31"/>
      <c r="G20" s="99">
        <v>1236.5958778129584</v>
      </c>
      <c r="H20" s="98">
        <v>529.87909854517386</v>
      </c>
      <c r="I20" s="106">
        <v>833.11675789111666</v>
      </c>
      <c r="J20" s="93">
        <v>0.32019998735893385</v>
      </c>
      <c r="K20" s="22">
        <v>5401.5770915308876</v>
      </c>
      <c r="L20" s="22">
        <v>5990.8003258349681</v>
      </c>
      <c r="M20" s="11">
        <v>0</v>
      </c>
      <c r="N20" s="11"/>
      <c r="O20" s="24">
        <v>126.91226246445764</v>
      </c>
      <c r="P20" s="25">
        <v>154.02153478695854</v>
      </c>
      <c r="Q20" s="19">
        <v>0</v>
      </c>
      <c r="R20" s="8">
        <v>17562.512930383851</v>
      </c>
      <c r="S20" s="22">
        <v>15194.444999681553</v>
      </c>
      <c r="T20" s="26">
        <v>1</v>
      </c>
      <c r="U20" s="27">
        <v>18</v>
      </c>
      <c r="V20" s="28">
        <v>5.3600000000000012</v>
      </c>
      <c r="W20" s="17">
        <v>0</v>
      </c>
      <c r="X20" s="24">
        <v>0.81154301233110804</v>
      </c>
      <c r="Y20" s="29">
        <v>1.1329102961237352</v>
      </c>
      <c r="Z20" s="17">
        <v>0</v>
      </c>
      <c r="AA20" s="19">
        <v>1</v>
      </c>
    </row>
    <row r="21" spans="1:27" ht="16.5" x14ac:dyDescent="0.3">
      <c r="A21" s="51">
        <v>50</v>
      </c>
      <c r="B21" s="52">
        <v>4</v>
      </c>
      <c r="C21" s="52">
        <v>4</v>
      </c>
      <c r="D21" s="41" t="s">
        <v>3</v>
      </c>
      <c r="E21" s="23">
        <v>11184</v>
      </c>
      <c r="F21" s="21">
        <v>36</v>
      </c>
      <c r="G21" s="99">
        <v>461.15289044975981</v>
      </c>
      <c r="H21" s="98">
        <v>-122.60782410453868</v>
      </c>
      <c r="I21" s="106">
        <v>67.565121602288983</v>
      </c>
      <c r="J21" s="93">
        <v>0.16260939941202404</v>
      </c>
      <c r="K21" s="22">
        <v>289.61630631429591</v>
      </c>
      <c r="L21" s="22">
        <v>376.10978183118738</v>
      </c>
      <c r="M21" s="11">
        <v>0</v>
      </c>
      <c r="N21" s="11"/>
      <c r="O21" s="24">
        <v>55.40074208746519</v>
      </c>
      <c r="P21" s="25">
        <v>108.27166399663655</v>
      </c>
      <c r="Q21" s="19">
        <v>0</v>
      </c>
      <c r="R21" s="8">
        <v>5106.6893197942536</v>
      </c>
      <c r="S21" s="22">
        <v>5176.3128943133052</v>
      </c>
      <c r="T21" s="26">
        <v>0</v>
      </c>
      <c r="U21" s="27">
        <v>21</v>
      </c>
      <c r="V21" s="28">
        <v>8.36</v>
      </c>
      <c r="W21" s="17">
        <v>0</v>
      </c>
      <c r="X21" s="24">
        <v>0.52594677726497996</v>
      </c>
      <c r="Y21" s="29">
        <v>0.95472393758525254</v>
      </c>
      <c r="Z21" s="17">
        <v>0</v>
      </c>
      <c r="AA21" s="19">
        <v>0</v>
      </c>
    </row>
    <row r="22" spans="1:27" ht="16.5" x14ac:dyDescent="0.3">
      <c r="A22" s="51">
        <v>51</v>
      </c>
      <c r="B22" s="52">
        <v>4</v>
      </c>
      <c r="C22" s="52">
        <v>4</v>
      </c>
      <c r="D22" s="41" t="s">
        <v>108</v>
      </c>
      <c r="E22" s="23">
        <v>9143</v>
      </c>
      <c r="F22" s="31"/>
      <c r="G22" s="99">
        <v>-513.55688911416144</v>
      </c>
      <c r="H22" s="98">
        <v>-928.5823466060383</v>
      </c>
      <c r="I22" s="106">
        <v>377.18419993437607</v>
      </c>
      <c r="J22" s="93">
        <v>-0.13038385161004667</v>
      </c>
      <c r="K22" s="22">
        <v>8484.8066691998702</v>
      </c>
      <c r="L22" s="22">
        <v>8889.6620562178723</v>
      </c>
      <c r="M22" s="11">
        <v>0</v>
      </c>
      <c r="N22" s="11"/>
      <c r="O22" s="24">
        <v>117.05329770080084</v>
      </c>
      <c r="P22" s="25">
        <v>169.27177601585458</v>
      </c>
      <c r="Q22" s="19">
        <v>0</v>
      </c>
      <c r="R22" s="8">
        <v>1851.4511735967862</v>
      </c>
      <c r="S22" s="22">
        <v>1027.9615170075467</v>
      </c>
      <c r="T22" s="26">
        <v>0</v>
      </c>
      <c r="U22" s="27">
        <v>18</v>
      </c>
      <c r="V22" s="28">
        <v>5.36</v>
      </c>
      <c r="W22" s="17">
        <v>0</v>
      </c>
      <c r="X22" s="24">
        <v>3.2841511727970576</v>
      </c>
      <c r="Y22" s="29">
        <v>5.3518746239210531</v>
      </c>
      <c r="Z22" s="17">
        <v>0</v>
      </c>
      <c r="AA22" s="19">
        <v>0</v>
      </c>
    </row>
    <row r="23" spans="1:27" ht="16.5" x14ac:dyDescent="0.3">
      <c r="A23" s="51">
        <v>52</v>
      </c>
      <c r="B23" s="52">
        <v>14</v>
      </c>
      <c r="C23" s="52">
        <v>14</v>
      </c>
      <c r="D23" s="42" t="s">
        <v>109</v>
      </c>
      <c r="E23" s="23">
        <v>2292</v>
      </c>
      <c r="F23" s="30"/>
      <c r="G23" s="99">
        <v>1562.747111973368</v>
      </c>
      <c r="H23" s="98">
        <v>248.77934785882849</v>
      </c>
      <c r="I23" s="106">
        <v>518.96522687609081</v>
      </c>
      <c r="J23" s="93">
        <v>0.40621618175629431</v>
      </c>
      <c r="K23" s="22">
        <v>798.26185421994887</v>
      </c>
      <c r="L23" s="22">
        <v>1405.1138263525304</v>
      </c>
      <c r="M23" s="11">
        <v>0</v>
      </c>
      <c r="N23" s="11"/>
      <c r="O23" s="24">
        <v>135.2420075958488</v>
      </c>
      <c r="P23" s="25">
        <v>225.65075989884426</v>
      </c>
      <c r="Q23" s="19">
        <v>0</v>
      </c>
      <c r="R23" s="8">
        <v>6079.9803836317142</v>
      </c>
      <c r="S23" s="22">
        <v>4461.7579450261783</v>
      </c>
      <c r="T23" s="26">
        <v>0</v>
      </c>
      <c r="U23" s="27">
        <v>22.5</v>
      </c>
      <c r="V23" s="28">
        <v>9.86</v>
      </c>
      <c r="W23" s="17">
        <v>1</v>
      </c>
      <c r="X23" s="24">
        <v>1.0087952245959204</v>
      </c>
      <c r="Y23" s="29">
        <v>1.8638726966470716</v>
      </c>
      <c r="Z23" s="17">
        <v>0</v>
      </c>
      <c r="AA23" s="19">
        <v>1</v>
      </c>
    </row>
    <row r="24" spans="1:27" ht="16.5" x14ac:dyDescent="0.3">
      <c r="A24" s="51">
        <v>61</v>
      </c>
      <c r="B24" s="52">
        <v>5</v>
      </c>
      <c r="C24" s="52">
        <v>5</v>
      </c>
      <c r="D24" s="41" t="s">
        <v>110</v>
      </c>
      <c r="E24" s="23">
        <v>16469</v>
      </c>
      <c r="F24" s="31"/>
      <c r="G24" s="99">
        <v>606.27408279335555</v>
      </c>
      <c r="H24" s="98">
        <v>116.63910376883905</v>
      </c>
      <c r="I24" s="106">
        <v>333.76902301293342</v>
      </c>
      <c r="J24" s="93">
        <v>0.2228867166603046</v>
      </c>
      <c r="K24" s="22">
        <v>1634.7585169208332</v>
      </c>
      <c r="L24" s="22">
        <v>1997.0352692938245</v>
      </c>
      <c r="M24" s="11">
        <v>0</v>
      </c>
      <c r="N24" s="11"/>
      <c r="O24" s="24">
        <v>86.01074005445733</v>
      </c>
      <c r="P24" s="25">
        <v>159.85192035708749</v>
      </c>
      <c r="Q24" s="19">
        <v>0</v>
      </c>
      <c r="R24" s="8">
        <v>5784.3602217631696</v>
      </c>
      <c r="S24" s="22">
        <v>4575.6970866476413</v>
      </c>
      <c r="T24" s="26">
        <v>0</v>
      </c>
      <c r="U24" s="27">
        <v>20.5</v>
      </c>
      <c r="V24" s="28">
        <v>7.86</v>
      </c>
      <c r="W24" s="17">
        <v>0</v>
      </c>
      <c r="X24" s="24">
        <v>0.7892383055121357</v>
      </c>
      <c r="Y24" s="29">
        <v>1.7786341490710711</v>
      </c>
      <c r="Z24" s="17">
        <v>0</v>
      </c>
      <c r="AA24" s="19">
        <v>0</v>
      </c>
    </row>
    <row r="25" spans="1:27" ht="16.5" x14ac:dyDescent="0.3">
      <c r="A25" s="51">
        <v>69</v>
      </c>
      <c r="B25" s="52">
        <v>17</v>
      </c>
      <c r="C25" s="52">
        <v>17</v>
      </c>
      <c r="D25" s="41" t="s">
        <v>4</v>
      </c>
      <c r="E25" s="23">
        <v>6558</v>
      </c>
      <c r="F25" s="21">
        <v>305</v>
      </c>
      <c r="G25" s="99">
        <v>792.71022976925497</v>
      </c>
      <c r="H25" s="98">
        <v>-550.55927894133788</v>
      </c>
      <c r="I25" s="106">
        <v>-16.578371454711803</v>
      </c>
      <c r="J25" s="93">
        <v>0.23173312843536403</v>
      </c>
      <c r="K25" s="22">
        <v>702.97529983550169</v>
      </c>
      <c r="L25" s="22">
        <v>431.08793992070753</v>
      </c>
      <c r="M25" s="11">
        <v>0</v>
      </c>
      <c r="N25" s="11"/>
      <c r="O25" s="24">
        <v>74.304847875799823</v>
      </c>
      <c r="P25" s="25">
        <v>82.921932665489777</v>
      </c>
      <c r="Q25" s="19">
        <v>0</v>
      </c>
      <c r="R25" s="8">
        <v>10391.218525497234</v>
      </c>
      <c r="S25" s="22">
        <v>11109.106003354682</v>
      </c>
      <c r="T25" s="26">
        <v>0</v>
      </c>
      <c r="U25" s="27">
        <v>22.5</v>
      </c>
      <c r="V25" s="28">
        <v>9.86</v>
      </c>
      <c r="W25" s="17">
        <v>1</v>
      </c>
      <c r="X25" s="24">
        <v>0.4537867853257575</v>
      </c>
      <c r="Y25" s="29">
        <v>0.52961573311621113</v>
      </c>
      <c r="Z25" s="17">
        <v>1</v>
      </c>
      <c r="AA25" s="19">
        <v>2</v>
      </c>
    </row>
    <row r="26" spans="1:27" ht="16.5" x14ac:dyDescent="0.3">
      <c r="A26" s="51">
        <v>71</v>
      </c>
      <c r="B26" s="52">
        <v>17</v>
      </c>
      <c r="C26" s="52">
        <v>17</v>
      </c>
      <c r="D26" s="41" t="s">
        <v>111</v>
      </c>
      <c r="E26" s="23">
        <v>6473</v>
      </c>
      <c r="F26" s="31"/>
      <c r="G26" s="99">
        <v>1447.3618005907401</v>
      </c>
      <c r="H26" s="98">
        <v>-165.05829323831327</v>
      </c>
      <c r="I26" s="106">
        <v>224.26646686235131</v>
      </c>
      <c r="J26" s="93">
        <v>0.41726322189481635</v>
      </c>
      <c r="K26" s="22">
        <v>123.143597329692</v>
      </c>
      <c r="L26" s="22">
        <v>363.78138884597564</v>
      </c>
      <c r="M26" s="11">
        <v>0</v>
      </c>
      <c r="N26" s="11"/>
      <c r="O26" s="24">
        <v>73.305458183376146</v>
      </c>
      <c r="P26" s="25">
        <v>185.29092114023152</v>
      </c>
      <c r="Q26" s="19">
        <v>0</v>
      </c>
      <c r="R26" s="8">
        <v>8961.7137247762093</v>
      </c>
      <c r="S26" s="22">
        <v>7528.3959802255522</v>
      </c>
      <c r="T26" s="26">
        <v>0</v>
      </c>
      <c r="U26" s="27">
        <v>22</v>
      </c>
      <c r="V26" s="28">
        <v>9.3600000000000012</v>
      </c>
      <c r="W26" s="17">
        <v>0</v>
      </c>
      <c r="X26" s="24">
        <v>0.40815589108760092</v>
      </c>
      <c r="Y26" s="29">
        <v>0.76732963576682622</v>
      </c>
      <c r="Z26" s="17">
        <v>1</v>
      </c>
      <c r="AA26" s="19">
        <v>1</v>
      </c>
    </row>
    <row r="27" spans="1:27" ht="16.5" x14ac:dyDescent="0.3">
      <c r="A27" s="51">
        <v>72</v>
      </c>
      <c r="B27" s="52">
        <v>17</v>
      </c>
      <c r="C27" s="52">
        <v>17</v>
      </c>
      <c r="D27" s="41" t="s">
        <v>112</v>
      </c>
      <c r="E27" s="23">
        <v>948</v>
      </c>
      <c r="F27" s="31"/>
      <c r="G27" s="99">
        <v>1303.8038273927075</v>
      </c>
      <c r="H27" s="98">
        <v>-253.16914514681466</v>
      </c>
      <c r="I27" s="106">
        <v>6.0455801687763717</v>
      </c>
      <c r="J27" s="93">
        <v>0.37176291420640545</v>
      </c>
      <c r="K27" s="22">
        <v>6881.3756354166671</v>
      </c>
      <c r="L27" s="22">
        <v>6929.5553481012657</v>
      </c>
      <c r="M27" s="11">
        <v>0</v>
      </c>
      <c r="N27" s="11"/>
      <c r="O27" s="24">
        <v>129.09341434189844</v>
      </c>
      <c r="P27" s="25">
        <v>103.58214555832235</v>
      </c>
      <c r="Q27" s="19">
        <v>0</v>
      </c>
      <c r="R27" s="8">
        <v>5372.4829270833334</v>
      </c>
      <c r="S27" s="22">
        <v>1733.0179746835443</v>
      </c>
      <c r="T27" s="26">
        <v>0</v>
      </c>
      <c r="U27" s="27">
        <v>20.5</v>
      </c>
      <c r="V27" s="28">
        <v>7.86</v>
      </c>
      <c r="W27" s="17">
        <v>0</v>
      </c>
      <c r="X27" s="24">
        <v>1.6372324640385785</v>
      </c>
      <c r="Y27" s="29">
        <v>4.1142920088819963</v>
      </c>
      <c r="Z27" s="17">
        <v>0</v>
      </c>
      <c r="AA27" s="19">
        <v>0</v>
      </c>
    </row>
    <row r="28" spans="1:27" ht="16.5" x14ac:dyDescent="0.3">
      <c r="A28" s="51">
        <v>74</v>
      </c>
      <c r="B28" s="52">
        <v>16</v>
      </c>
      <c r="C28" s="52">
        <v>16</v>
      </c>
      <c r="D28" s="41" t="s">
        <v>113</v>
      </c>
      <c r="E28" s="23">
        <v>1013</v>
      </c>
      <c r="F28" s="33"/>
      <c r="G28" s="99">
        <v>1231.446439260762</v>
      </c>
      <c r="H28" s="98">
        <v>248.83278502031845</v>
      </c>
      <c r="I28" s="106">
        <v>35.459753208292206</v>
      </c>
      <c r="J28" s="93">
        <v>0.34011451261367848</v>
      </c>
      <c r="K28" s="22">
        <v>2872.4211026615972</v>
      </c>
      <c r="L28" s="22">
        <v>2879.1678183613026</v>
      </c>
      <c r="M28" s="11">
        <v>0</v>
      </c>
      <c r="N28" s="11"/>
      <c r="O28" s="24">
        <v>111.16442668520233</v>
      </c>
      <c r="P28" s="25">
        <v>90.081612565221064</v>
      </c>
      <c r="Q28" s="19">
        <v>0</v>
      </c>
      <c r="R28" s="8">
        <v>13923.194629277566</v>
      </c>
      <c r="S28" s="22">
        <v>12571.797630799605</v>
      </c>
      <c r="T28" s="26">
        <v>0</v>
      </c>
      <c r="U28" s="27">
        <v>23.500000000000004</v>
      </c>
      <c r="V28" s="28">
        <v>10.86</v>
      </c>
      <c r="W28" s="17">
        <v>1</v>
      </c>
      <c r="X28" s="24">
        <v>0.60878460188008565</v>
      </c>
      <c r="Y28" s="29">
        <v>0.55073498983337887</v>
      </c>
      <c r="Z28" s="17">
        <v>1</v>
      </c>
      <c r="AA28" s="19">
        <v>2</v>
      </c>
    </row>
    <row r="29" spans="1:27" ht="16.5" x14ac:dyDescent="0.3">
      <c r="A29" s="51">
        <v>75</v>
      </c>
      <c r="B29" s="52">
        <v>8</v>
      </c>
      <c r="C29" s="52">
        <v>8</v>
      </c>
      <c r="D29" s="43" t="s">
        <v>5</v>
      </c>
      <c r="E29" s="23">
        <v>19534</v>
      </c>
      <c r="F29" s="21">
        <v>102</v>
      </c>
      <c r="G29" s="99">
        <v>-168.59976978648359</v>
      </c>
      <c r="H29" s="98">
        <v>-248.16050669077077</v>
      </c>
      <c r="I29" s="106">
        <v>193.07350670625576</v>
      </c>
      <c r="J29" s="93">
        <v>-6.6544250107050604E-2</v>
      </c>
      <c r="K29" s="22">
        <v>1685.1610169318126</v>
      </c>
      <c r="L29" s="22">
        <v>1734.2137647179281</v>
      </c>
      <c r="M29" s="11">
        <v>0</v>
      </c>
      <c r="N29" s="11"/>
      <c r="O29" s="24">
        <v>70.00551785722115</v>
      </c>
      <c r="P29" s="25">
        <v>95.677542096924356</v>
      </c>
      <c r="Q29" s="19">
        <v>0</v>
      </c>
      <c r="R29" s="8">
        <v>11177.012703463093</v>
      </c>
      <c r="S29" s="22">
        <v>9077.1957878570702</v>
      </c>
      <c r="T29" s="26">
        <v>0</v>
      </c>
      <c r="U29" s="27">
        <v>21</v>
      </c>
      <c r="V29" s="28">
        <v>8.36</v>
      </c>
      <c r="W29" s="17">
        <v>0</v>
      </c>
      <c r="X29" s="24">
        <v>0.58518964325164058</v>
      </c>
      <c r="Y29" s="29">
        <v>0.85290876496502921</v>
      </c>
      <c r="Z29" s="17">
        <v>0</v>
      </c>
      <c r="AA29" s="19">
        <v>0</v>
      </c>
    </row>
    <row r="30" spans="1:27" ht="16.5" x14ac:dyDescent="0.3">
      <c r="A30" s="51">
        <v>77</v>
      </c>
      <c r="B30" s="52">
        <v>13</v>
      </c>
      <c r="C30" s="52">
        <v>13</v>
      </c>
      <c r="D30" s="41" t="s">
        <v>114</v>
      </c>
      <c r="E30" s="23">
        <v>4549</v>
      </c>
      <c r="F30" s="31"/>
      <c r="G30" s="99">
        <v>853.9035301663672</v>
      </c>
      <c r="H30" s="98">
        <v>-137.87494811663865</v>
      </c>
      <c r="I30" s="106">
        <v>310.171250824357</v>
      </c>
      <c r="J30" s="93">
        <v>0.28558035011689581</v>
      </c>
      <c r="K30" s="22">
        <v>257.19503151488806</v>
      </c>
      <c r="L30" s="22">
        <v>545.08508683227092</v>
      </c>
      <c r="M30" s="11">
        <v>0</v>
      </c>
      <c r="N30" s="11"/>
      <c r="O30" s="24">
        <v>93.668077169784695</v>
      </c>
      <c r="P30" s="25">
        <v>155.20659619254036</v>
      </c>
      <c r="Q30" s="19">
        <v>0</v>
      </c>
      <c r="R30" s="8">
        <v>9375.665418387307</v>
      </c>
      <c r="S30" s="22">
        <v>7619.1056232138926</v>
      </c>
      <c r="T30" s="26">
        <v>0</v>
      </c>
      <c r="U30" s="27">
        <v>22</v>
      </c>
      <c r="V30" s="28">
        <v>9.36</v>
      </c>
      <c r="W30" s="17">
        <v>0</v>
      </c>
      <c r="X30" s="24">
        <v>1.1850531600812984</v>
      </c>
      <c r="Y30" s="29">
        <v>3.484884129012598</v>
      </c>
      <c r="Z30" s="17">
        <v>0</v>
      </c>
      <c r="AA30" s="19">
        <v>0</v>
      </c>
    </row>
    <row r="31" spans="1:27" ht="16.5" x14ac:dyDescent="0.3">
      <c r="A31" s="51">
        <v>78</v>
      </c>
      <c r="B31" s="52">
        <v>1</v>
      </c>
      <c r="C31" s="52">
        <v>33</v>
      </c>
      <c r="D31" s="41" t="s">
        <v>115</v>
      </c>
      <c r="E31" s="23">
        <v>7721</v>
      </c>
      <c r="F31" s="31"/>
      <c r="G31" s="99">
        <v>-209.76977696946011</v>
      </c>
      <c r="H31" s="98">
        <v>-380.06652947279582</v>
      </c>
      <c r="I31" s="106">
        <v>637.12636316539317</v>
      </c>
      <c r="J31" s="93">
        <v>-7.8919263402209339E-2</v>
      </c>
      <c r="K31" s="22">
        <v>5659.3353779366698</v>
      </c>
      <c r="L31" s="22">
        <v>6383.1772918015804</v>
      </c>
      <c r="M31" s="11">
        <v>0</v>
      </c>
      <c r="N31" s="11"/>
      <c r="O31" s="24">
        <v>183.21533665585417</v>
      </c>
      <c r="P31" s="25">
        <v>169.66786255563326</v>
      </c>
      <c r="Q31" s="19">
        <v>0</v>
      </c>
      <c r="R31" s="8">
        <v>8916.4655758426961</v>
      </c>
      <c r="S31" s="22">
        <v>7655.5580909208638</v>
      </c>
      <c r="T31" s="26">
        <v>0</v>
      </c>
      <c r="U31" s="27">
        <v>21.75</v>
      </c>
      <c r="V31" s="28">
        <v>9.11</v>
      </c>
      <c r="W31" s="17">
        <v>0</v>
      </c>
      <c r="X31" s="24">
        <v>1.5364813195480285</v>
      </c>
      <c r="Y31" s="29">
        <v>1.8076271035477378</v>
      </c>
      <c r="Z31" s="17">
        <v>0</v>
      </c>
      <c r="AA31" s="19">
        <v>0</v>
      </c>
    </row>
    <row r="32" spans="1:27" ht="16.5" x14ac:dyDescent="0.3">
      <c r="A32" s="51">
        <v>79</v>
      </c>
      <c r="B32" s="52">
        <v>4</v>
      </c>
      <c r="C32" s="52">
        <v>4</v>
      </c>
      <c r="D32" s="41" t="s">
        <v>116</v>
      </c>
      <c r="E32" s="23">
        <v>6703</v>
      </c>
      <c r="F32" s="31"/>
      <c r="G32" s="99">
        <v>-237.13385413234471</v>
      </c>
      <c r="H32" s="98">
        <v>-286.72670963564394</v>
      </c>
      <c r="I32" s="106">
        <v>84.909271967775624</v>
      </c>
      <c r="J32" s="93">
        <v>-7.7263698441096471E-2</v>
      </c>
      <c r="K32" s="22">
        <v>1444.7763408855321</v>
      </c>
      <c r="L32" s="22">
        <v>1786.1287692078174</v>
      </c>
      <c r="M32" s="11">
        <v>0</v>
      </c>
      <c r="N32" s="11"/>
      <c r="O32" s="24">
        <v>181.64256947625205</v>
      </c>
      <c r="P32" s="25">
        <v>122.00398600000308</v>
      </c>
      <c r="Q32" s="19">
        <v>0</v>
      </c>
      <c r="R32" s="8">
        <v>3822.9899837109433</v>
      </c>
      <c r="S32" s="22">
        <v>3478.6665343875879</v>
      </c>
      <c r="T32" s="26">
        <v>0</v>
      </c>
      <c r="U32" s="27">
        <v>21.5</v>
      </c>
      <c r="V32" s="28">
        <v>8.86</v>
      </c>
      <c r="W32" s="17">
        <v>0</v>
      </c>
      <c r="X32" s="24">
        <v>2.1820398833108117</v>
      </c>
      <c r="Y32" s="29">
        <v>1.4104915752510139</v>
      </c>
      <c r="Z32" s="17">
        <v>0</v>
      </c>
      <c r="AA32" s="19">
        <v>0</v>
      </c>
    </row>
    <row r="33" spans="1:27" ht="16.5" x14ac:dyDescent="0.3">
      <c r="A33" s="51">
        <v>81</v>
      </c>
      <c r="B33" s="52">
        <v>7</v>
      </c>
      <c r="C33" s="52">
        <v>7</v>
      </c>
      <c r="D33" s="41" t="s">
        <v>6</v>
      </c>
      <c r="E33" s="23">
        <v>2531</v>
      </c>
      <c r="F33" s="21">
        <v>316</v>
      </c>
      <c r="G33" s="99">
        <v>-22.263629226600354</v>
      </c>
      <c r="H33" s="98">
        <v>-25.139538797720821</v>
      </c>
      <c r="I33" s="106">
        <v>-270.43836428289211</v>
      </c>
      <c r="J33" s="93">
        <v>-8.7273993762549771E-3</v>
      </c>
      <c r="K33" s="22">
        <v>709.49780497280494</v>
      </c>
      <c r="L33" s="22">
        <v>519.97161596207025</v>
      </c>
      <c r="M33" s="11">
        <v>0</v>
      </c>
      <c r="N33" s="11"/>
      <c r="O33" s="24">
        <v>55.095665583178587</v>
      </c>
      <c r="P33" s="25">
        <v>115.94353075470669</v>
      </c>
      <c r="Q33" s="19">
        <v>0</v>
      </c>
      <c r="R33" s="8">
        <v>9230.1546270396284</v>
      </c>
      <c r="S33" s="22">
        <v>7460.3371157645206</v>
      </c>
      <c r="T33" s="26">
        <v>0</v>
      </c>
      <c r="U33" s="27">
        <v>21.5</v>
      </c>
      <c r="V33" s="28">
        <v>8.86</v>
      </c>
      <c r="W33" s="17">
        <v>0</v>
      </c>
      <c r="X33" s="24">
        <v>0.54570926411355913</v>
      </c>
      <c r="Y33" s="29">
        <v>0.68306510080368643</v>
      </c>
      <c r="Z33" s="17">
        <v>1</v>
      </c>
      <c r="AA33" s="19">
        <v>1</v>
      </c>
    </row>
    <row r="34" spans="1:27" ht="16.5" x14ac:dyDescent="0.3">
      <c r="A34" s="51">
        <v>82</v>
      </c>
      <c r="B34" s="52">
        <v>5</v>
      </c>
      <c r="C34" s="52">
        <v>5</v>
      </c>
      <c r="D34" s="41" t="s">
        <v>117</v>
      </c>
      <c r="E34" s="23">
        <v>9371</v>
      </c>
      <c r="F34" s="31"/>
      <c r="G34" s="99">
        <v>418.56382174389125</v>
      </c>
      <c r="H34" s="98">
        <v>16.078368470199432</v>
      </c>
      <c r="I34" s="106">
        <v>333.30866823177888</v>
      </c>
      <c r="J34" s="93">
        <v>0.14435707945323106</v>
      </c>
      <c r="K34" s="22">
        <v>991.75867186665243</v>
      </c>
      <c r="L34" s="22">
        <v>1348.8726998185891</v>
      </c>
      <c r="M34" s="11">
        <v>0</v>
      </c>
      <c r="N34" s="11"/>
      <c r="O34" s="24">
        <v>105.31230175329188</v>
      </c>
      <c r="P34" s="25">
        <v>213.06013599240706</v>
      </c>
      <c r="Q34" s="19">
        <v>0</v>
      </c>
      <c r="R34" s="8">
        <v>6288.3411902981088</v>
      </c>
      <c r="S34" s="22">
        <v>4180.8026816775155</v>
      </c>
      <c r="T34" s="26">
        <v>0</v>
      </c>
      <c r="U34" s="27">
        <v>20.75</v>
      </c>
      <c r="V34" s="28">
        <v>8.11</v>
      </c>
      <c r="W34" s="17">
        <v>0</v>
      </c>
      <c r="X34" s="24">
        <v>0.61255475655668357</v>
      </c>
      <c r="Y34" s="29">
        <v>1.2301302596590558</v>
      </c>
      <c r="Z34" s="17">
        <v>0</v>
      </c>
      <c r="AA34" s="19">
        <v>0</v>
      </c>
    </row>
    <row r="35" spans="1:27" ht="16.5" x14ac:dyDescent="0.3">
      <c r="A35" s="51">
        <v>86</v>
      </c>
      <c r="B35" s="52">
        <v>5</v>
      </c>
      <c r="C35" s="52">
        <v>5</v>
      </c>
      <c r="D35" s="41" t="s">
        <v>118</v>
      </c>
      <c r="E35" s="23">
        <v>7998</v>
      </c>
      <c r="F35" s="31"/>
      <c r="G35" s="99">
        <v>539.91585031426484</v>
      </c>
      <c r="H35" s="98">
        <v>-98.795827349964767</v>
      </c>
      <c r="I35" s="106">
        <v>73.20423230807701</v>
      </c>
      <c r="J35" s="93">
        <v>0.18859349604647152</v>
      </c>
      <c r="K35" s="22">
        <v>1318.0174461461834</v>
      </c>
      <c r="L35" s="22">
        <v>1412.5877856964244</v>
      </c>
      <c r="M35" s="11">
        <v>0</v>
      </c>
      <c r="N35" s="11"/>
      <c r="O35" s="24">
        <v>110.8</v>
      </c>
      <c r="P35" s="25">
        <v>132.84579756974279</v>
      </c>
      <c r="Q35" s="19">
        <v>0</v>
      </c>
      <c r="R35" s="8">
        <v>4367.7326970489348</v>
      </c>
      <c r="S35" s="22">
        <v>3317.9577144286068</v>
      </c>
      <c r="T35" s="26">
        <v>0</v>
      </c>
      <c r="U35" s="27">
        <v>21.5</v>
      </c>
      <c r="V35" s="28">
        <v>8.86</v>
      </c>
      <c r="W35" s="17">
        <v>0</v>
      </c>
      <c r="X35" s="24">
        <v>0.87674124393792729</v>
      </c>
      <c r="Y35" s="29">
        <v>1.4195735451310134</v>
      </c>
      <c r="Z35" s="17">
        <v>0</v>
      </c>
      <c r="AA35" s="19">
        <v>0</v>
      </c>
    </row>
    <row r="36" spans="1:27" ht="16.5" x14ac:dyDescent="0.3">
      <c r="A36" s="51">
        <v>111</v>
      </c>
      <c r="B36" s="52">
        <v>7</v>
      </c>
      <c r="C36" s="52">
        <v>7</v>
      </c>
      <c r="D36" s="41" t="s">
        <v>119</v>
      </c>
      <c r="E36" s="23">
        <v>17953</v>
      </c>
      <c r="F36" s="31"/>
      <c r="G36" s="99">
        <v>519.66980111072519</v>
      </c>
      <c r="H36" s="98">
        <v>376.48614387374732</v>
      </c>
      <c r="I36" s="106">
        <v>211.86396089790006</v>
      </c>
      <c r="J36" s="93">
        <v>0.17758639941302137</v>
      </c>
      <c r="K36" s="22">
        <v>4179.3532623683195</v>
      </c>
      <c r="L36" s="22">
        <v>4501.2316604467223</v>
      </c>
      <c r="M36" s="11">
        <v>0</v>
      </c>
      <c r="N36" s="11"/>
      <c r="O36" s="24">
        <v>107.86672968793762</v>
      </c>
      <c r="P36" s="25">
        <v>143.87245078749103</v>
      </c>
      <c r="Q36" s="19">
        <v>0</v>
      </c>
      <c r="R36" s="8">
        <v>9909.2733991506266</v>
      </c>
      <c r="S36" s="22">
        <v>6994.5454798640894</v>
      </c>
      <c r="T36" s="26">
        <v>0</v>
      </c>
      <c r="U36" s="27">
        <v>20.5</v>
      </c>
      <c r="V36" s="28">
        <v>7.86</v>
      </c>
      <c r="W36" s="17">
        <v>0</v>
      </c>
      <c r="X36" s="24">
        <v>0.71645880819795615</v>
      </c>
      <c r="Y36" s="29">
        <v>1.104164433196904</v>
      </c>
      <c r="Z36" s="17">
        <v>0</v>
      </c>
      <c r="AA36" s="19">
        <v>0</v>
      </c>
    </row>
    <row r="37" spans="1:27" ht="16.5" x14ac:dyDescent="0.3">
      <c r="A37" s="51">
        <v>90</v>
      </c>
      <c r="B37" s="52">
        <v>12</v>
      </c>
      <c r="C37" s="52">
        <v>12</v>
      </c>
      <c r="D37" s="41" t="s">
        <v>120</v>
      </c>
      <c r="E37" s="23">
        <v>3001</v>
      </c>
      <c r="F37" s="31"/>
      <c r="G37" s="99">
        <v>40.514420649301705</v>
      </c>
      <c r="H37" s="98">
        <v>-494.69482669301033</v>
      </c>
      <c r="I37" s="106">
        <v>185.76905364878377</v>
      </c>
      <c r="J37" s="93">
        <v>1.6451456174638224E-2</v>
      </c>
      <c r="K37" s="22">
        <v>1725.5009016661222</v>
      </c>
      <c r="L37" s="22">
        <v>1830.8557614128626</v>
      </c>
      <c r="M37" s="11">
        <v>0</v>
      </c>
      <c r="N37" s="11"/>
      <c r="O37" s="24">
        <v>137.47412605777322</v>
      </c>
      <c r="P37" s="25">
        <v>142.37523575078822</v>
      </c>
      <c r="Q37" s="19">
        <v>0</v>
      </c>
      <c r="R37" s="8">
        <v>6839.4144625939243</v>
      </c>
      <c r="S37" s="22">
        <v>5926.2366911029649</v>
      </c>
      <c r="T37" s="26">
        <v>0</v>
      </c>
      <c r="U37" s="27">
        <v>21.5</v>
      </c>
      <c r="V37" s="28">
        <v>8.86</v>
      </c>
      <c r="W37" s="17">
        <v>0</v>
      </c>
      <c r="X37" s="24">
        <v>1.7067384613211221</v>
      </c>
      <c r="Y37" s="29">
        <v>1.7526466730682895</v>
      </c>
      <c r="Z37" s="17">
        <v>0</v>
      </c>
      <c r="AA37" s="19">
        <v>0</v>
      </c>
    </row>
    <row r="38" spans="1:27" ht="16.5" x14ac:dyDescent="0.3">
      <c r="A38" s="51">
        <v>91</v>
      </c>
      <c r="B38" s="52">
        <v>1</v>
      </c>
      <c r="C38" s="52">
        <v>31</v>
      </c>
      <c r="D38" s="41" t="s">
        <v>121</v>
      </c>
      <c r="E38" s="23">
        <v>674500</v>
      </c>
      <c r="F38" s="31"/>
      <c r="G38" s="99">
        <v>438.099666083101</v>
      </c>
      <c r="H38" s="98">
        <v>40.656395344439268</v>
      </c>
      <c r="I38" s="106">
        <v>647.51437779095625</v>
      </c>
      <c r="J38" s="93">
        <v>0.13766585861898797</v>
      </c>
      <c r="K38" s="22">
        <v>13377.715371671075</v>
      </c>
      <c r="L38" s="22">
        <v>13782.626208880651</v>
      </c>
      <c r="M38" s="11">
        <v>0</v>
      </c>
      <c r="N38" s="11"/>
      <c r="O38" s="24">
        <v>150.06097814543131</v>
      </c>
      <c r="P38" s="25">
        <v>144.03119943781994</v>
      </c>
      <c r="Q38" s="19">
        <v>0</v>
      </c>
      <c r="R38" s="8">
        <v>11379.919500638527</v>
      </c>
      <c r="S38" s="22">
        <v>12121.726213951075</v>
      </c>
      <c r="T38" s="26">
        <v>0</v>
      </c>
      <c r="U38" s="27">
        <v>18</v>
      </c>
      <c r="V38" s="28">
        <v>5.36</v>
      </c>
      <c r="W38" s="17">
        <v>0</v>
      </c>
      <c r="X38" s="24">
        <v>1.6246413613734201</v>
      </c>
      <c r="Y38" s="29">
        <v>1.4624569150522437</v>
      </c>
      <c r="Z38" s="17">
        <v>0</v>
      </c>
      <c r="AA38" s="19">
        <v>0</v>
      </c>
    </row>
    <row r="39" spans="1:27" ht="16.5" x14ac:dyDescent="0.3">
      <c r="A39" s="51">
        <v>97</v>
      </c>
      <c r="B39" s="52">
        <v>10</v>
      </c>
      <c r="C39" s="52">
        <v>10</v>
      </c>
      <c r="D39" s="41" t="s">
        <v>122</v>
      </c>
      <c r="E39" s="23">
        <v>2062</v>
      </c>
      <c r="F39" s="31"/>
      <c r="G39" s="99">
        <v>27.700435172002337</v>
      </c>
      <c r="H39" s="98">
        <v>-111.48027656984883</v>
      </c>
      <c r="I39" s="106">
        <v>546.51996120271576</v>
      </c>
      <c r="J39" s="93">
        <v>1.120489820358082E-2</v>
      </c>
      <c r="K39" s="22">
        <v>3917.0357388809184</v>
      </c>
      <c r="L39" s="22">
        <v>4326.961852570319</v>
      </c>
      <c r="M39" s="11">
        <v>0</v>
      </c>
      <c r="N39" s="11"/>
      <c r="O39" s="24">
        <v>127.00193429391729</v>
      </c>
      <c r="P39" s="25">
        <v>257.19138134503748</v>
      </c>
      <c r="Q39" s="19">
        <v>0</v>
      </c>
      <c r="R39" s="8">
        <v>4598.4737828790048</v>
      </c>
      <c r="S39" s="22">
        <v>2454.1496120271581</v>
      </c>
      <c r="T39" s="26">
        <v>0</v>
      </c>
      <c r="U39" s="27">
        <v>20</v>
      </c>
      <c r="V39" s="28">
        <v>7.3599999999999994</v>
      </c>
      <c r="W39" s="17">
        <v>0</v>
      </c>
      <c r="X39" s="24">
        <v>1.4342397306729551</v>
      </c>
      <c r="Y39" s="29">
        <v>3.8219586960275014</v>
      </c>
      <c r="Z39" s="17">
        <v>0</v>
      </c>
      <c r="AA39" s="19">
        <v>0</v>
      </c>
    </row>
    <row r="40" spans="1:27" ht="16.5" x14ac:dyDescent="0.3">
      <c r="A40" s="51">
        <v>98</v>
      </c>
      <c r="B40" s="52">
        <v>7</v>
      </c>
      <c r="C40" s="52">
        <v>7</v>
      </c>
      <c r="D40" s="41" t="s">
        <v>123</v>
      </c>
      <c r="E40" s="23">
        <v>22885</v>
      </c>
      <c r="F40" s="31"/>
      <c r="G40" s="99">
        <v>761.19914406210717</v>
      </c>
      <c r="H40" s="98">
        <v>313.42364051089771</v>
      </c>
      <c r="I40" s="106">
        <v>465.79770897968103</v>
      </c>
      <c r="J40" s="93">
        <v>0.25146063488970971</v>
      </c>
      <c r="K40" s="22">
        <v>2470.3972013250232</v>
      </c>
      <c r="L40" s="22">
        <v>2922.5469980336457</v>
      </c>
      <c r="M40" s="11">
        <v>0</v>
      </c>
      <c r="N40" s="11"/>
      <c r="O40" s="24">
        <v>175.5763601093563</v>
      </c>
      <c r="P40" s="25">
        <v>191.93571458648859</v>
      </c>
      <c r="Q40" s="19">
        <v>0</v>
      </c>
      <c r="R40" s="8">
        <v>3461.7024216536634</v>
      </c>
      <c r="S40" s="22">
        <v>2957.454779986891</v>
      </c>
      <c r="T40" s="26">
        <v>0</v>
      </c>
      <c r="U40" s="27">
        <v>21</v>
      </c>
      <c r="V40" s="28">
        <v>8.3599999999999977</v>
      </c>
      <c r="W40" s="17">
        <v>0</v>
      </c>
      <c r="X40" s="24">
        <v>2.9919635943743077</v>
      </c>
      <c r="Y40" s="29">
        <v>4.3525196841981595</v>
      </c>
      <c r="Z40" s="17">
        <v>0</v>
      </c>
      <c r="AA40" s="19">
        <v>0</v>
      </c>
    </row>
    <row r="41" spans="1:27" ht="16.5" x14ac:dyDescent="0.3">
      <c r="A41" s="51">
        <v>102</v>
      </c>
      <c r="B41" s="52">
        <v>4</v>
      </c>
      <c r="C41" s="52">
        <v>4</v>
      </c>
      <c r="D41" s="41" t="s">
        <v>124</v>
      </c>
      <c r="E41" s="23">
        <v>9646</v>
      </c>
      <c r="F41" s="31"/>
      <c r="G41" s="99">
        <v>851.79017155497377</v>
      </c>
      <c r="H41" s="98">
        <v>32.300095649800831</v>
      </c>
      <c r="I41" s="106">
        <v>355.40417478747668</v>
      </c>
      <c r="J41" s="93">
        <v>0.28100343769053937</v>
      </c>
      <c r="K41" s="22">
        <v>1256.4551174961518</v>
      </c>
      <c r="L41" s="22">
        <v>1580.5444609164422</v>
      </c>
      <c r="M41" s="11">
        <v>0</v>
      </c>
      <c r="N41" s="11"/>
      <c r="O41" s="24">
        <v>76.126643294856279</v>
      </c>
      <c r="P41" s="25">
        <v>179.56908760601178</v>
      </c>
      <c r="Q41" s="19">
        <v>0</v>
      </c>
      <c r="R41" s="8">
        <v>3495.3265777321703</v>
      </c>
      <c r="S41" s="22">
        <v>3645.397847812565</v>
      </c>
      <c r="T41" s="26">
        <v>0</v>
      </c>
      <c r="U41" s="27">
        <v>21</v>
      </c>
      <c r="V41" s="28">
        <v>8.36</v>
      </c>
      <c r="W41" s="17">
        <v>0</v>
      </c>
      <c r="X41" s="24">
        <v>1.0387297052647972</v>
      </c>
      <c r="Y41" s="29">
        <v>1.8863474899357173</v>
      </c>
      <c r="Z41" s="17">
        <v>0</v>
      </c>
      <c r="AA41" s="19">
        <v>0</v>
      </c>
    </row>
    <row r="42" spans="1:27" ht="16.5" x14ac:dyDescent="0.3">
      <c r="A42" s="51">
        <v>103</v>
      </c>
      <c r="B42" s="52">
        <v>5</v>
      </c>
      <c r="C42" s="52">
        <v>5</v>
      </c>
      <c r="D42" s="41" t="s">
        <v>7</v>
      </c>
      <c r="E42" s="23">
        <v>2125</v>
      </c>
      <c r="F42" s="21">
        <v>447</v>
      </c>
      <c r="G42" s="99">
        <v>611.04966655778833</v>
      </c>
      <c r="H42" s="98">
        <v>84.364391462779935</v>
      </c>
      <c r="I42" s="106">
        <v>-9.9895388235294114</v>
      </c>
      <c r="J42" s="93">
        <v>0.22083216221371679</v>
      </c>
      <c r="K42" s="22">
        <v>489.20226746876449</v>
      </c>
      <c r="L42" s="22">
        <v>492.44659764705881</v>
      </c>
      <c r="M42" s="11">
        <v>0</v>
      </c>
      <c r="N42" s="11"/>
      <c r="O42" s="24">
        <v>102.37594103740358</v>
      </c>
      <c r="P42" s="25">
        <v>84.046046342306994</v>
      </c>
      <c r="Q42" s="19">
        <v>0</v>
      </c>
      <c r="R42" s="8">
        <v>2991.5343405830636</v>
      </c>
      <c r="S42" s="22">
        <v>2158.3820705882349</v>
      </c>
      <c r="T42" s="26">
        <v>0</v>
      </c>
      <c r="U42" s="27">
        <v>22</v>
      </c>
      <c r="V42" s="28">
        <v>9.36</v>
      </c>
      <c r="W42" s="17">
        <v>0</v>
      </c>
      <c r="X42" s="24">
        <v>0.99058874496492166</v>
      </c>
      <c r="Y42" s="29">
        <v>0.96850229768480867</v>
      </c>
      <c r="Z42" s="17">
        <v>0</v>
      </c>
      <c r="AA42" s="19">
        <v>0</v>
      </c>
    </row>
    <row r="43" spans="1:27" ht="16.5" x14ac:dyDescent="0.3">
      <c r="A43" s="51">
        <v>105</v>
      </c>
      <c r="B43" s="52">
        <v>18</v>
      </c>
      <c r="C43" s="52">
        <v>18</v>
      </c>
      <c r="D43" s="41" t="s">
        <v>125</v>
      </c>
      <c r="E43" s="23">
        <v>2063</v>
      </c>
      <c r="F43" s="31"/>
      <c r="G43" s="99">
        <v>1330.9707623125153</v>
      </c>
      <c r="H43" s="98">
        <v>373.27626095072526</v>
      </c>
      <c r="I43" s="106">
        <v>379.8205380513815</v>
      </c>
      <c r="J43" s="93">
        <v>0.33869451394901362</v>
      </c>
      <c r="K43" s="22">
        <v>1212.2383094555873</v>
      </c>
      <c r="L43" s="22">
        <v>1536.2213281628699</v>
      </c>
      <c r="M43" s="11">
        <v>0</v>
      </c>
      <c r="N43" s="11"/>
      <c r="O43" s="24">
        <v>173.2463629103286</v>
      </c>
      <c r="P43" s="25">
        <v>160.94362703358371</v>
      </c>
      <c r="Q43" s="19">
        <v>0</v>
      </c>
      <c r="R43" s="8">
        <v>5968.7149426934093</v>
      </c>
      <c r="S43" s="22">
        <v>2469.5332380029085</v>
      </c>
      <c r="T43" s="26">
        <v>0</v>
      </c>
      <c r="U43" s="27">
        <v>21.75</v>
      </c>
      <c r="V43" s="28">
        <v>9.11</v>
      </c>
      <c r="W43" s="17">
        <v>0</v>
      </c>
      <c r="X43" s="24">
        <v>1.9209333060739795</v>
      </c>
      <c r="Y43" s="29">
        <v>2.4247464810011583</v>
      </c>
      <c r="Z43" s="17">
        <v>0</v>
      </c>
      <c r="AA43" s="19">
        <v>0</v>
      </c>
    </row>
    <row r="44" spans="1:27" ht="16.5" x14ac:dyDescent="0.3">
      <c r="A44" s="51">
        <v>106</v>
      </c>
      <c r="B44" s="52">
        <v>1</v>
      </c>
      <c r="C44" s="52">
        <v>35</v>
      </c>
      <c r="D44" s="41" t="s">
        <v>8</v>
      </c>
      <c r="E44" s="23">
        <v>46901</v>
      </c>
      <c r="F44" s="21">
        <v>111</v>
      </c>
      <c r="G44" s="99">
        <v>250.06863984908765</v>
      </c>
      <c r="H44" s="98">
        <v>-13.353107389850212</v>
      </c>
      <c r="I44" s="106">
        <v>566.31180124091168</v>
      </c>
      <c r="J44" s="93">
        <v>9.2313002719345588E-2</v>
      </c>
      <c r="K44" s="22">
        <v>1623.7544549864308</v>
      </c>
      <c r="L44" s="22">
        <v>2144.3507957186416</v>
      </c>
      <c r="M44" s="11">
        <v>0</v>
      </c>
      <c r="N44" s="11"/>
      <c r="O44" s="24">
        <v>147.33523417392763</v>
      </c>
      <c r="P44" s="25">
        <v>179.71042985105655</v>
      </c>
      <c r="Q44" s="19">
        <v>0</v>
      </c>
      <c r="R44" s="8">
        <v>7108.1531818278963</v>
      </c>
      <c r="S44" s="22">
        <v>5656.0414615893051</v>
      </c>
      <c r="T44" s="26">
        <v>0</v>
      </c>
      <c r="U44" s="27">
        <v>20.250000000000004</v>
      </c>
      <c r="V44" s="28">
        <v>7.6100000000000012</v>
      </c>
      <c r="W44" s="17">
        <v>0</v>
      </c>
      <c r="X44" s="24">
        <v>1.3638726569197261</v>
      </c>
      <c r="Y44" s="29">
        <v>1.6797463720782226</v>
      </c>
      <c r="Z44" s="17">
        <v>0</v>
      </c>
      <c r="AA44" s="19">
        <v>0</v>
      </c>
    </row>
    <row r="45" spans="1:27" ht="16.5" x14ac:dyDescent="0.3">
      <c r="A45" s="51">
        <v>108</v>
      </c>
      <c r="B45" s="52">
        <v>6</v>
      </c>
      <c r="C45" s="52">
        <v>6</v>
      </c>
      <c r="D45" s="41" t="s">
        <v>126</v>
      </c>
      <c r="E45" s="23">
        <v>10319</v>
      </c>
      <c r="F45" s="31"/>
      <c r="G45" s="99">
        <v>782.82775191888982</v>
      </c>
      <c r="H45" s="98">
        <v>90.715092519195977</v>
      </c>
      <c r="I45" s="106">
        <v>210.88771004942336</v>
      </c>
      <c r="J45" s="93">
        <v>0.2585329935314904</v>
      </c>
      <c r="K45" s="22">
        <v>937.04744954665102</v>
      </c>
      <c r="L45" s="22">
        <v>1023.1090241302452</v>
      </c>
      <c r="M45" s="11">
        <v>0</v>
      </c>
      <c r="N45" s="11"/>
      <c r="O45" s="24">
        <v>133.8157544861478</v>
      </c>
      <c r="P45" s="25">
        <v>145.53223022100138</v>
      </c>
      <c r="Q45" s="19">
        <v>0</v>
      </c>
      <c r="R45" s="8">
        <v>6732.390985668324</v>
      </c>
      <c r="S45" s="22">
        <v>5306.460267467779</v>
      </c>
      <c r="T45" s="26">
        <v>0</v>
      </c>
      <c r="U45" s="27">
        <v>22.000000000000004</v>
      </c>
      <c r="V45" s="28">
        <v>9.36</v>
      </c>
      <c r="W45" s="17">
        <v>0</v>
      </c>
      <c r="X45" s="24">
        <v>1.2627982544549079</v>
      </c>
      <c r="Y45" s="29">
        <v>1.310774075940742</v>
      </c>
      <c r="Z45" s="17">
        <v>0</v>
      </c>
      <c r="AA45" s="19">
        <v>0</v>
      </c>
    </row>
    <row r="46" spans="1:27" ht="16.5" x14ac:dyDescent="0.3">
      <c r="A46" s="51">
        <v>109</v>
      </c>
      <c r="B46" s="52">
        <v>5</v>
      </c>
      <c r="C46" s="52">
        <v>5</v>
      </c>
      <c r="D46" s="41" t="s">
        <v>127</v>
      </c>
      <c r="E46" s="23">
        <v>68319</v>
      </c>
      <c r="F46" s="31"/>
      <c r="G46" s="99">
        <v>210.35925823153428</v>
      </c>
      <c r="H46" s="98">
        <v>44.001850284322984</v>
      </c>
      <c r="I46" s="106">
        <v>422.23588591753389</v>
      </c>
      <c r="J46" s="93">
        <v>7.4397810708962189E-2</v>
      </c>
      <c r="K46" s="22">
        <v>1231.7832425084139</v>
      </c>
      <c r="L46" s="22">
        <v>1705.9751367847891</v>
      </c>
      <c r="M46" s="11">
        <v>0</v>
      </c>
      <c r="N46" s="11"/>
      <c r="O46" s="24">
        <v>110.61626794512445</v>
      </c>
      <c r="P46" s="25">
        <v>173.95991657364897</v>
      </c>
      <c r="Q46" s="19">
        <v>0</v>
      </c>
      <c r="R46" s="8">
        <v>9008.8035675969604</v>
      </c>
      <c r="S46" s="22">
        <v>7478.0736707211754</v>
      </c>
      <c r="T46" s="26">
        <v>0</v>
      </c>
      <c r="U46" s="27">
        <v>21</v>
      </c>
      <c r="V46" s="28">
        <v>8.36</v>
      </c>
      <c r="W46" s="17">
        <v>0</v>
      </c>
      <c r="X46" s="24">
        <v>0.8246711447324202</v>
      </c>
      <c r="Y46" s="29">
        <v>1.4200252034281624</v>
      </c>
      <c r="Z46" s="17">
        <v>0</v>
      </c>
      <c r="AA46" s="19">
        <v>0</v>
      </c>
    </row>
    <row r="47" spans="1:27" ht="16.5" x14ac:dyDescent="0.3">
      <c r="A47" s="51">
        <v>139</v>
      </c>
      <c r="B47" s="52">
        <v>17</v>
      </c>
      <c r="C47" s="52">
        <v>17</v>
      </c>
      <c r="D47" s="41" t="s">
        <v>91</v>
      </c>
      <c r="E47" s="23">
        <v>9766</v>
      </c>
      <c r="F47" s="30"/>
      <c r="G47" s="99">
        <v>1329.9692090446601</v>
      </c>
      <c r="H47" s="98">
        <v>-203.91568386418655</v>
      </c>
      <c r="I47" s="106">
        <v>74.504364120417776</v>
      </c>
      <c r="J47" s="93">
        <v>0.37403997534752226</v>
      </c>
      <c r="K47" s="22">
        <v>1347.5150918501981</v>
      </c>
      <c r="L47" s="22">
        <v>1759.4696743805039</v>
      </c>
      <c r="M47" s="11">
        <v>0</v>
      </c>
      <c r="N47" s="11"/>
      <c r="O47" s="24">
        <v>80.485439552545756</v>
      </c>
      <c r="P47" s="25">
        <v>159.00083441148843</v>
      </c>
      <c r="Q47" s="19">
        <v>0</v>
      </c>
      <c r="R47" s="8">
        <v>7415.2225383132045</v>
      </c>
      <c r="S47" s="22">
        <v>5089.1541132500506</v>
      </c>
      <c r="T47" s="26">
        <v>0</v>
      </c>
      <c r="U47" s="27">
        <v>21.5</v>
      </c>
      <c r="V47" s="28">
        <v>8.86</v>
      </c>
      <c r="W47" s="17">
        <v>0</v>
      </c>
      <c r="X47" s="24">
        <v>0.68033100399990876</v>
      </c>
      <c r="Y47" s="29">
        <v>1.7874523193389193</v>
      </c>
      <c r="Z47" s="17">
        <v>0</v>
      </c>
      <c r="AA47" s="19">
        <v>0</v>
      </c>
    </row>
    <row r="48" spans="1:27" ht="16.5" x14ac:dyDescent="0.3">
      <c r="A48" s="51">
        <v>140</v>
      </c>
      <c r="B48" s="52">
        <v>11</v>
      </c>
      <c r="C48" s="52">
        <v>11</v>
      </c>
      <c r="D48" s="42" t="s">
        <v>128</v>
      </c>
      <c r="E48" s="23">
        <v>20618</v>
      </c>
      <c r="F48" s="31"/>
      <c r="G48" s="99">
        <v>1050.9206783357072</v>
      </c>
      <c r="H48" s="98">
        <v>415.7869537211144</v>
      </c>
      <c r="I48" s="106">
        <v>244.24562130177515</v>
      </c>
      <c r="J48" s="93">
        <v>0.33422137549633429</v>
      </c>
      <c r="K48" s="22">
        <v>3341.5356934762749</v>
      </c>
      <c r="L48" s="22">
        <v>3576.3174318556603</v>
      </c>
      <c r="M48" s="11">
        <v>0</v>
      </c>
      <c r="N48" s="11"/>
      <c r="O48" s="24">
        <v>133.41384112525182</v>
      </c>
      <c r="P48" s="25">
        <v>146.18013131747657</v>
      </c>
      <c r="Q48" s="19">
        <v>0</v>
      </c>
      <c r="R48" s="8">
        <v>6508.0338377962607</v>
      </c>
      <c r="S48" s="22">
        <v>5592.6326636919193</v>
      </c>
      <c r="T48" s="26">
        <v>0</v>
      </c>
      <c r="U48" s="27">
        <v>20.5</v>
      </c>
      <c r="V48" s="28">
        <v>7.86</v>
      </c>
      <c r="W48" s="17">
        <v>0</v>
      </c>
      <c r="X48" s="24">
        <v>1.2453639460253532</v>
      </c>
      <c r="Y48" s="29">
        <v>1.3520754293359538</v>
      </c>
      <c r="Z48" s="17">
        <v>0</v>
      </c>
      <c r="AA48" s="19">
        <v>0</v>
      </c>
    </row>
    <row r="49" spans="1:27" ht="16.5" x14ac:dyDescent="0.3">
      <c r="A49" s="51">
        <v>142</v>
      </c>
      <c r="B49" s="52">
        <v>7</v>
      </c>
      <c r="C49" s="52">
        <v>7</v>
      </c>
      <c r="D49" s="41" t="s">
        <v>129</v>
      </c>
      <c r="E49" s="23">
        <v>6444</v>
      </c>
      <c r="F49" s="31"/>
      <c r="G49" s="99">
        <v>630.10963243692674</v>
      </c>
      <c r="H49" s="98">
        <v>87.310262418185459</v>
      </c>
      <c r="I49" s="106">
        <v>136.60698789571694</v>
      </c>
      <c r="J49" s="93">
        <v>0.2155933645114067</v>
      </c>
      <c r="K49" s="22">
        <v>1006.5783302583026</v>
      </c>
      <c r="L49" s="22">
        <v>1058.4087523277467</v>
      </c>
      <c r="M49" s="11">
        <v>0</v>
      </c>
      <c r="N49" s="11"/>
      <c r="O49" s="24">
        <v>183.96512877983318</v>
      </c>
      <c r="P49" s="25">
        <v>115.56264419042472</v>
      </c>
      <c r="Q49" s="19">
        <v>0</v>
      </c>
      <c r="R49" s="8">
        <v>5197.027755227552</v>
      </c>
      <c r="S49" s="22">
        <v>2700.4418063314711</v>
      </c>
      <c r="T49" s="26">
        <v>0</v>
      </c>
      <c r="U49" s="27">
        <v>21.25</v>
      </c>
      <c r="V49" s="28">
        <v>8.61</v>
      </c>
      <c r="W49" s="17">
        <v>0</v>
      </c>
      <c r="X49" s="24">
        <v>2.7241427411026455</v>
      </c>
      <c r="Y49" s="29">
        <v>2.7072981233035427</v>
      </c>
      <c r="Z49" s="17">
        <v>0</v>
      </c>
      <c r="AA49" s="19">
        <v>0</v>
      </c>
    </row>
    <row r="50" spans="1:27" ht="16.5" x14ac:dyDescent="0.3">
      <c r="A50" s="51">
        <v>143</v>
      </c>
      <c r="B50" s="52">
        <v>6</v>
      </c>
      <c r="C50" s="52">
        <v>6</v>
      </c>
      <c r="D50" s="41" t="s">
        <v>9</v>
      </c>
      <c r="E50" s="23">
        <v>6850</v>
      </c>
      <c r="F50" s="21">
        <v>146</v>
      </c>
      <c r="G50" s="99">
        <v>439.2764033702947</v>
      </c>
      <c r="H50" s="98">
        <v>-83.190795142391863</v>
      </c>
      <c r="I50" s="106">
        <v>-182.14249635036498</v>
      </c>
      <c r="J50" s="93">
        <v>0.15570376024842597</v>
      </c>
      <c r="K50" s="22">
        <v>1208.0043694885362</v>
      </c>
      <c r="L50" s="22">
        <v>1159.1653343065693</v>
      </c>
      <c r="M50" s="11">
        <v>0</v>
      </c>
      <c r="N50" s="11"/>
      <c r="O50" s="24">
        <v>110.50054824581694</v>
      </c>
      <c r="P50" s="25">
        <v>133.60470831063992</v>
      </c>
      <c r="Q50" s="19">
        <v>0</v>
      </c>
      <c r="R50" s="8">
        <v>7988.2091225749555</v>
      </c>
      <c r="S50" s="22">
        <v>6228.4260306569349</v>
      </c>
      <c r="T50" s="26">
        <v>0</v>
      </c>
      <c r="U50" s="27">
        <v>22</v>
      </c>
      <c r="V50" s="28">
        <v>9.36</v>
      </c>
      <c r="W50" s="17">
        <v>0</v>
      </c>
      <c r="X50" s="24">
        <v>0.94179798112481161</v>
      </c>
      <c r="Y50" s="29">
        <v>0.88002983097621146</v>
      </c>
      <c r="Z50" s="17">
        <v>0</v>
      </c>
      <c r="AA50" s="19">
        <v>0</v>
      </c>
    </row>
    <row r="51" spans="1:27" ht="16.5" x14ac:dyDescent="0.3">
      <c r="A51" s="51">
        <v>145</v>
      </c>
      <c r="B51" s="52">
        <v>14</v>
      </c>
      <c r="C51" s="52">
        <v>14</v>
      </c>
      <c r="D51" s="41" t="s">
        <v>130</v>
      </c>
      <c r="E51" s="23">
        <v>12343</v>
      </c>
      <c r="F51" s="31"/>
      <c r="G51" s="99">
        <v>1117.3874888811315</v>
      </c>
      <c r="H51" s="98">
        <v>51.045824004266606</v>
      </c>
      <c r="I51" s="106">
        <v>41.312790245483271</v>
      </c>
      <c r="J51" s="93">
        <v>0.35615744720083853</v>
      </c>
      <c r="K51" s="22">
        <v>201.3390734901771</v>
      </c>
      <c r="L51" s="22">
        <v>302.37659564125408</v>
      </c>
      <c r="M51" s="11">
        <v>0</v>
      </c>
      <c r="N51" s="11"/>
      <c r="O51" s="24">
        <v>66.351197701868287</v>
      </c>
      <c r="P51" s="25">
        <v>109.22223472909982</v>
      </c>
      <c r="Q51" s="19">
        <v>0</v>
      </c>
      <c r="R51" s="8">
        <v>7413.9622281510228</v>
      </c>
      <c r="S51" s="22">
        <v>6471.9982581220129</v>
      </c>
      <c r="T51" s="26">
        <v>0</v>
      </c>
      <c r="U51" s="27">
        <v>21</v>
      </c>
      <c r="V51" s="28">
        <v>8.36</v>
      </c>
      <c r="W51" s="17">
        <v>0</v>
      </c>
      <c r="X51" s="24">
        <v>0.4185850348560724</v>
      </c>
      <c r="Y51" s="29">
        <v>0.74828275386387655</v>
      </c>
      <c r="Z51" s="17">
        <v>1</v>
      </c>
      <c r="AA51" s="19">
        <v>1</v>
      </c>
    </row>
    <row r="52" spans="1:27" ht="16.5" x14ac:dyDescent="0.3">
      <c r="A52" s="51">
        <v>146</v>
      </c>
      <c r="B52" s="52">
        <v>12</v>
      </c>
      <c r="C52" s="52">
        <v>12</v>
      </c>
      <c r="D52" s="41" t="s">
        <v>131</v>
      </c>
      <c r="E52" s="23">
        <v>4406</v>
      </c>
      <c r="F52" s="30"/>
      <c r="G52" s="99">
        <v>858.30500458598533</v>
      </c>
      <c r="H52" s="98">
        <v>66.803360263629273</v>
      </c>
      <c r="I52" s="106">
        <v>401.75375397185655</v>
      </c>
      <c r="J52" s="93">
        <v>0.2694933081662273</v>
      </c>
      <c r="K52" s="22">
        <v>1051.9046104185218</v>
      </c>
      <c r="L52" s="22">
        <v>1216.5325987290059</v>
      </c>
      <c r="M52" s="11">
        <v>0</v>
      </c>
      <c r="N52" s="11"/>
      <c r="O52" s="24">
        <v>131.31232124244201</v>
      </c>
      <c r="P52" s="25">
        <v>209.26539132198621</v>
      </c>
      <c r="Q52" s="19">
        <v>0</v>
      </c>
      <c r="R52" s="8">
        <v>4963.8292698130008</v>
      </c>
      <c r="S52" s="22">
        <v>3495.6653926463919</v>
      </c>
      <c r="T52" s="26">
        <v>0</v>
      </c>
      <c r="U52" s="27">
        <v>21</v>
      </c>
      <c r="V52" s="28">
        <v>8.36</v>
      </c>
      <c r="W52" s="17">
        <v>0</v>
      </c>
      <c r="X52" s="24">
        <v>1.4450660918168505</v>
      </c>
      <c r="Y52" s="29">
        <v>2.2680278601822899</v>
      </c>
      <c r="Z52" s="17">
        <v>0</v>
      </c>
      <c r="AA52" s="19">
        <v>0</v>
      </c>
    </row>
    <row r="53" spans="1:27" ht="16.5" x14ac:dyDescent="0.3">
      <c r="A53" s="51">
        <v>153</v>
      </c>
      <c r="B53" s="52">
        <v>9</v>
      </c>
      <c r="C53" s="52">
        <v>9</v>
      </c>
      <c r="D53" s="42" t="s">
        <v>132</v>
      </c>
      <c r="E53" s="23">
        <v>24919</v>
      </c>
      <c r="F53" s="31"/>
      <c r="G53" s="99">
        <v>713.76465343248412</v>
      </c>
      <c r="H53" s="98">
        <v>364.59832065913031</v>
      </c>
      <c r="I53" s="106">
        <v>181.49639471888921</v>
      </c>
      <c r="J53" s="93">
        <v>0.22106174523628147</v>
      </c>
      <c r="K53" s="22">
        <v>1880.5605434782606</v>
      </c>
      <c r="L53" s="22">
        <v>2126.415176371444</v>
      </c>
      <c r="M53" s="11">
        <v>0</v>
      </c>
      <c r="N53" s="11"/>
      <c r="O53" s="24">
        <v>93.480897486095714</v>
      </c>
      <c r="P53" s="25">
        <v>120.38325206795659</v>
      </c>
      <c r="Q53" s="19">
        <v>0</v>
      </c>
      <c r="R53" s="8">
        <v>10069.77587551571</v>
      </c>
      <c r="S53" s="22">
        <v>11129.813363297082</v>
      </c>
      <c r="T53" s="26">
        <v>0</v>
      </c>
      <c r="U53" s="27">
        <v>20</v>
      </c>
      <c r="V53" s="28">
        <v>7.3599999999999994</v>
      </c>
      <c r="W53" s="17">
        <v>0</v>
      </c>
      <c r="X53" s="24">
        <v>0.70205308595319771</v>
      </c>
      <c r="Y53" s="29">
        <v>0.91804969885984367</v>
      </c>
      <c r="Z53" s="17">
        <v>0</v>
      </c>
      <c r="AA53" s="19">
        <v>0</v>
      </c>
    </row>
    <row r="54" spans="1:27" ht="16.5" x14ac:dyDescent="0.3">
      <c r="A54" s="51">
        <v>148</v>
      </c>
      <c r="B54" s="52">
        <v>19</v>
      </c>
      <c r="C54" s="52">
        <v>19</v>
      </c>
      <c r="D54" s="41" t="s">
        <v>133</v>
      </c>
      <c r="E54" s="23">
        <v>7127</v>
      </c>
      <c r="F54" s="31"/>
      <c r="G54" s="99">
        <v>1584.347627134641</v>
      </c>
      <c r="H54" s="98">
        <v>455.47669848588612</v>
      </c>
      <c r="I54" s="106">
        <v>313.55884944576962</v>
      </c>
      <c r="J54" s="93">
        <v>0.39562951448780487</v>
      </c>
      <c r="K54" s="22">
        <v>5831.2851184901374</v>
      </c>
      <c r="L54" s="22">
        <v>5978.919442963379</v>
      </c>
      <c r="M54" s="11">
        <v>0</v>
      </c>
      <c r="N54" s="11"/>
      <c r="O54" s="24">
        <v>148.27715748972255</v>
      </c>
      <c r="P54" s="25">
        <v>127.93502093693378</v>
      </c>
      <c r="Q54" s="19">
        <v>0</v>
      </c>
      <c r="R54" s="8">
        <v>10050.244980842912</v>
      </c>
      <c r="S54" s="22">
        <v>10186.646559562229</v>
      </c>
      <c r="T54" s="26">
        <v>0</v>
      </c>
      <c r="U54" s="27">
        <v>19</v>
      </c>
      <c r="V54" s="28">
        <v>6.36</v>
      </c>
      <c r="W54" s="17">
        <v>0</v>
      </c>
      <c r="X54" s="24">
        <v>1.8899889122516857</v>
      </c>
      <c r="Y54" s="29">
        <v>1.9161178058032133</v>
      </c>
      <c r="Z54" s="17">
        <v>0</v>
      </c>
      <c r="AA54" s="19">
        <v>0</v>
      </c>
    </row>
    <row r="55" spans="1:27" ht="16.5" x14ac:dyDescent="0.3">
      <c r="A55" s="51">
        <v>149</v>
      </c>
      <c r="B55" s="52">
        <v>1</v>
      </c>
      <c r="C55" s="52">
        <v>33</v>
      </c>
      <c r="D55" s="41" t="s">
        <v>134</v>
      </c>
      <c r="E55" s="23">
        <v>5379</v>
      </c>
      <c r="F55" s="31"/>
      <c r="G55" s="99">
        <v>439.68553971596674</v>
      </c>
      <c r="H55" s="98">
        <v>197.29272656343912</v>
      </c>
      <c r="I55" s="106">
        <v>-57.170542851831193</v>
      </c>
      <c r="J55" s="93">
        <v>0.13547516770470183</v>
      </c>
      <c r="K55" s="22">
        <v>2714.3449275631501</v>
      </c>
      <c r="L55" s="22">
        <v>2658.9204201524444</v>
      </c>
      <c r="M55" s="11">
        <v>0</v>
      </c>
      <c r="N55" s="11"/>
      <c r="O55" s="24">
        <v>128.62932231622048</v>
      </c>
      <c r="P55" s="25">
        <v>87.942196786891529</v>
      </c>
      <c r="Q55" s="19">
        <v>0</v>
      </c>
      <c r="R55" s="8">
        <v>5918.8558803863298</v>
      </c>
      <c r="S55" s="22">
        <v>5844.9320059490619</v>
      </c>
      <c r="T55" s="26">
        <v>0</v>
      </c>
      <c r="U55" s="27">
        <v>20.75</v>
      </c>
      <c r="V55" s="28">
        <v>8.1099999999999977</v>
      </c>
      <c r="W55" s="17">
        <v>0</v>
      </c>
      <c r="X55" s="24">
        <v>1.0456562257886062</v>
      </c>
      <c r="Y55" s="29">
        <v>0.66310451109058932</v>
      </c>
      <c r="Z55" s="17">
        <v>0</v>
      </c>
      <c r="AA55" s="19">
        <v>0</v>
      </c>
    </row>
    <row r="56" spans="1:27" ht="16.5" x14ac:dyDescent="0.3">
      <c r="A56" s="51">
        <v>151</v>
      </c>
      <c r="B56" s="52">
        <v>14</v>
      </c>
      <c r="C56" s="52">
        <v>14</v>
      </c>
      <c r="D56" s="41" t="s">
        <v>135</v>
      </c>
      <c r="E56" s="23">
        <v>1814</v>
      </c>
      <c r="F56" s="31"/>
      <c r="G56" s="99">
        <v>259.57799367130906</v>
      </c>
      <c r="H56" s="98">
        <v>-260.57027681188708</v>
      </c>
      <c r="I56" s="106">
        <v>18.625854465270123</v>
      </c>
      <c r="J56" s="93">
        <v>8.2464178615958547E-2</v>
      </c>
      <c r="K56" s="22">
        <v>2367.3203347732178</v>
      </c>
      <c r="L56" s="22">
        <v>2822.2934785005514</v>
      </c>
      <c r="M56" s="11">
        <v>0</v>
      </c>
      <c r="N56" s="11"/>
      <c r="O56" s="24">
        <v>186.73773331996622</v>
      </c>
      <c r="P56" s="25">
        <v>103.9852160708862</v>
      </c>
      <c r="Q56" s="19">
        <v>0</v>
      </c>
      <c r="R56" s="8">
        <v>3072.1120680345571</v>
      </c>
      <c r="S56" s="22">
        <v>445.92395810363831</v>
      </c>
      <c r="T56" s="26">
        <v>0</v>
      </c>
      <c r="U56" s="27">
        <v>22.5</v>
      </c>
      <c r="V56" s="28">
        <v>9.86</v>
      </c>
      <c r="W56" s="17">
        <v>1</v>
      </c>
      <c r="X56" s="24">
        <v>3.9336135957905762</v>
      </c>
      <c r="Y56" s="29">
        <v>14.4138328423671</v>
      </c>
      <c r="Z56" s="17">
        <v>0</v>
      </c>
      <c r="AA56" s="19">
        <v>1</v>
      </c>
    </row>
    <row r="57" spans="1:27" ht="16.5" x14ac:dyDescent="0.3">
      <c r="A57" s="51">
        <v>152</v>
      </c>
      <c r="B57" s="52">
        <v>14</v>
      </c>
      <c r="C57" s="52">
        <v>14</v>
      </c>
      <c r="D57" s="41" t="s">
        <v>136</v>
      </c>
      <c r="E57" s="23">
        <v>4357</v>
      </c>
      <c r="F57" s="31"/>
      <c r="G57" s="99">
        <v>915.88154575541989</v>
      </c>
      <c r="H57" s="98">
        <v>11.336912275716735</v>
      </c>
      <c r="I57" s="106">
        <v>306.83043837502868</v>
      </c>
      <c r="J57" s="93">
        <v>0.29362354302165028</v>
      </c>
      <c r="K57" s="22">
        <v>3724.2595846572858</v>
      </c>
      <c r="L57" s="22">
        <v>4039.5474913931607</v>
      </c>
      <c r="M57" s="11">
        <v>0</v>
      </c>
      <c r="N57" s="11"/>
      <c r="O57" s="24">
        <v>143.15728464315441</v>
      </c>
      <c r="P57" s="25">
        <v>149.90139179040801</v>
      </c>
      <c r="Q57" s="19">
        <v>0</v>
      </c>
      <c r="R57" s="8">
        <v>3979.2959986382202</v>
      </c>
      <c r="S57" s="22">
        <v>1895.2387147119578</v>
      </c>
      <c r="T57" s="26">
        <v>0</v>
      </c>
      <c r="U57" s="27">
        <v>21.5</v>
      </c>
      <c r="V57" s="28">
        <v>8.86</v>
      </c>
      <c r="W57" s="17">
        <v>0</v>
      </c>
      <c r="X57" s="24">
        <v>2.561015440306285</v>
      </c>
      <c r="Y57" s="29">
        <v>3.0761936266355674</v>
      </c>
      <c r="Z57" s="17">
        <v>0</v>
      </c>
      <c r="AA57" s="19">
        <v>0</v>
      </c>
    </row>
    <row r="58" spans="1:27" ht="16.5" x14ac:dyDescent="0.3">
      <c r="A58" s="51">
        <v>165</v>
      </c>
      <c r="B58" s="52">
        <v>5</v>
      </c>
      <c r="C58" s="52">
        <v>5</v>
      </c>
      <c r="D58" s="41" t="s">
        <v>137</v>
      </c>
      <c r="E58" s="23">
        <v>16123</v>
      </c>
      <c r="F58" s="31"/>
      <c r="G58" s="99">
        <v>605.78426950049618</v>
      </c>
      <c r="H58" s="98">
        <v>43.251416578093831</v>
      </c>
      <c r="I58" s="106">
        <v>299.17905414625068</v>
      </c>
      <c r="J58" s="93">
        <v>0.20723507743427094</v>
      </c>
      <c r="K58" s="22">
        <v>512.23259705159705</v>
      </c>
      <c r="L58" s="22">
        <v>834.16253116665632</v>
      </c>
      <c r="M58" s="11">
        <v>0</v>
      </c>
      <c r="N58" s="11"/>
      <c r="O58" s="24">
        <v>101.23121039580944</v>
      </c>
      <c r="P58" s="25">
        <v>153.8444967323199</v>
      </c>
      <c r="Q58" s="19">
        <v>0</v>
      </c>
      <c r="R58" s="8">
        <v>7497.7590724815718</v>
      </c>
      <c r="S58" s="22">
        <v>7192.0124325497745</v>
      </c>
      <c r="T58" s="26">
        <v>0</v>
      </c>
      <c r="U58" s="27">
        <v>21</v>
      </c>
      <c r="V58" s="28">
        <v>8.36</v>
      </c>
      <c r="W58" s="17">
        <v>0</v>
      </c>
      <c r="X58" s="24">
        <v>0.85897292534800029</v>
      </c>
      <c r="Y58" s="29">
        <v>1.5695743439398482</v>
      </c>
      <c r="Z58" s="17">
        <v>0</v>
      </c>
      <c r="AA58" s="19">
        <v>0</v>
      </c>
    </row>
    <row r="59" spans="1:27" ht="16.5" x14ac:dyDescent="0.3">
      <c r="A59" s="51">
        <v>167</v>
      </c>
      <c r="B59" s="52">
        <v>12</v>
      </c>
      <c r="C59" s="52">
        <v>12</v>
      </c>
      <c r="D59" s="41" t="s">
        <v>138</v>
      </c>
      <c r="E59" s="23">
        <v>78062</v>
      </c>
      <c r="F59" s="31"/>
      <c r="G59" s="99">
        <v>504.42130552288836</v>
      </c>
      <c r="H59" s="98">
        <v>32.192680551325182</v>
      </c>
      <c r="I59" s="106">
        <v>267.71240578002102</v>
      </c>
      <c r="J59" s="93">
        <v>0.19512471173944324</v>
      </c>
      <c r="K59" s="22">
        <v>1727.7580915459343</v>
      </c>
      <c r="L59" s="22">
        <v>2047.2215451820346</v>
      </c>
      <c r="M59" s="11">
        <v>0</v>
      </c>
      <c r="N59" s="11"/>
      <c r="O59" s="24">
        <v>71.71861661835716</v>
      </c>
      <c r="P59" s="25">
        <v>150.73248599065852</v>
      </c>
      <c r="Q59" s="19">
        <v>0</v>
      </c>
      <c r="R59" s="8">
        <v>9329.9254795969719</v>
      </c>
      <c r="S59" s="22">
        <v>7886.0327502498012</v>
      </c>
      <c r="T59" s="26">
        <v>0</v>
      </c>
      <c r="U59" s="27">
        <v>20.5</v>
      </c>
      <c r="V59" s="28">
        <v>7.86</v>
      </c>
      <c r="W59" s="17">
        <v>0</v>
      </c>
      <c r="X59" s="24">
        <v>0.75578038945788362</v>
      </c>
      <c r="Y59" s="29">
        <v>1.4240288517240931</v>
      </c>
      <c r="Z59" s="17">
        <v>0</v>
      </c>
      <c r="AA59" s="19">
        <v>0</v>
      </c>
    </row>
    <row r="60" spans="1:27" ht="16.5" x14ac:dyDescent="0.3">
      <c r="A60" s="51">
        <v>169</v>
      </c>
      <c r="B60" s="52">
        <v>5</v>
      </c>
      <c r="C60" s="52">
        <v>5</v>
      </c>
      <c r="D60" s="41" t="s">
        <v>139</v>
      </c>
      <c r="E60" s="23">
        <v>4916</v>
      </c>
      <c r="F60" s="31"/>
      <c r="G60" s="99">
        <v>521.58146811197651</v>
      </c>
      <c r="H60" s="98">
        <v>106.53033107791452</v>
      </c>
      <c r="I60" s="106">
        <v>24.910899104963384</v>
      </c>
      <c r="J60" s="93">
        <v>0.19230118151455602</v>
      </c>
      <c r="K60" s="22">
        <v>1728.6069098196394</v>
      </c>
      <c r="L60" s="22">
        <v>1844.2112449145643</v>
      </c>
      <c r="M60" s="11">
        <v>0</v>
      </c>
      <c r="N60" s="11"/>
      <c r="O60" s="24">
        <v>55.999448647108231</v>
      </c>
      <c r="P60" s="25">
        <v>111.67519593501029</v>
      </c>
      <c r="Q60" s="19">
        <v>0</v>
      </c>
      <c r="R60" s="8">
        <v>3140.5276032064135</v>
      </c>
      <c r="S60" s="22">
        <v>2552.998866965012</v>
      </c>
      <c r="T60" s="26">
        <v>0</v>
      </c>
      <c r="U60" s="27">
        <v>21.249999999999996</v>
      </c>
      <c r="V60" s="28">
        <v>8.61</v>
      </c>
      <c r="W60" s="17">
        <v>0</v>
      </c>
      <c r="X60" s="24">
        <v>0.75030268120344201</v>
      </c>
      <c r="Y60" s="29">
        <v>1.4666133544921598</v>
      </c>
      <c r="Z60" s="17">
        <v>0</v>
      </c>
      <c r="AA60" s="19">
        <v>0</v>
      </c>
    </row>
    <row r="61" spans="1:27" ht="16.5" x14ac:dyDescent="0.3">
      <c r="A61" s="51">
        <v>171</v>
      </c>
      <c r="B61" s="52">
        <v>11</v>
      </c>
      <c r="C61" s="52">
        <v>11</v>
      </c>
      <c r="D61" s="41" t="s">
        <v>140</v>
      </c>
      <c r="E61" s="23">
        <v>4590</v>
      </c>
      <c r="F61" s="31"/>
      <c r="G61" s="99">
        <v>542.72150946745126</v>
      </c>
      <c r="H61" s="98">
        <v>-32.928540762044456</v>
      </c>
      <c r="I61" s="106">
        <v>66.471237472766887</v>
      </c>
      <c r="J61" s="93">
        <v>0.19614682720176763</v>
      </c>
      <c r="K61" s="22">
        <v>589.19976211453741</v>
      </c>
      <c r="L61" s="22">
        <v>791.8541786492375</v>
      </c>
      <c r="M61" s="11">
        <v>0</v>
      </c>
      <c r="N61" s="11"/>
      <c r="O61" s="24">
        <v>136.89768452081631</v>
      </c>
      <c r="P61" s="25">
        <v>174.25131928551667</v>
      </c>
      <c r="Q61" s="19">
        <v>0</v>
      </c>
      <c r="R61" s="8">
        <v>7558.4015484581496</v>
      </c>
      <c r="S61" s="22">
        <v>4902.5542657952074</v>
      </c>
      <c r="T61" s="26">
        <v>0</v>
      </c>
      <c r="U61" s="27">
        <v>21.25</v>
      </c>
      <c r="V61" s="28">
        <v>8.61</v>
      </c>
      <c r="W61" s="17">
        <v>0</v>
      </c>
      <c r="X61" s="24">
        <v>0.71246533443601678</v>
      </c>
      <c r="Y61" s="29">
        <v>0.86895481839357402</v>
      </c>
      <c r="Z61" s="17">
        <v>0</v>
      </c>
      <c r="AA61" s="19">
        <v>0</v>
      </c>
    </row>
    <row r="62" spans="1:27" ht="16.5" x14ac:dyDescent="0.3">
      <c r="A62" s="51">
        <v>172</v>
      </c>
      <c r="B62" s="52">
        <v>13</v>
      </c>
      <c r="C62" s="52">
        <v>13</v>
      </c>
      <c r="D62" s="41" t="s">
        <v>141</v>
      </c>
      <c r="E62" s="23">
        <v>4079</v>
      </c>
      <c r="F62" s="31"/>
      <c r="G62" s="99">
        <v>807.2836798884266</v>
      </c>
      <c r="H62" s="98">
        <v>-8.7819905290205948</v>
      </c>
      <c r="I62" s="106">
        <v>48.519031625398384</v>
      </c>
      <c r="J62" s="93">
        <v>0.26328862061106412</v>
      </c>
      <c r="K62" s="22">
        <v>953.50401342603686</v>
      </c>
      <c r="L62" s="22">
        <v>1332.5264329492522</v>
      </c>
      <c r="M62" s="11">
        <v>0</v>
      </c>
      <c r="N62" s="11"/>
      <c r="O62" s="24">
        <v>89.21633732995943</v>
      </c>
      <c r="P62" s="25">
        <v>114.7046642975796</v>
      </c>
      <c r="Q62" s="19">
        <v>0</v>
      </c>
      <c r="R62" s="8">
        <v>7785.7591225125871</v>
      </c>
      <c r="S62" s="22">
        <v>5629.4485829860259</v>
      </c>
      <c r="T62" s="26">
        <v>0</v>
      </c>
      <c r="U62" s="27">
        <v>21</v>
      </c>
      <c r="V62" s="28">
        <v>8.3599999999999977</v>
      </c>
      <c r="W62" s="17">
        <v>0</v>
      </c>
      <c r="X62" s="24">
        <v>0.65343579830523002</v>
      </c>
      <c r="Y62" s="29">
        <v>0.90378146909682611</v>
      </c>
      <c r="Z62" s="17">
        <v>0</v>
      </c>
      <c r="AA62" s="19">
        <v>0</v>
      </c>
    </row>
    <row r="63" spans="1:27" ht="16.5" x14ac:dyDescent="0.3">
      <c r="A63" s="51">
        <v>176</v>
      </c>
      <c r="B63" s="52">
        <v>12</v>
      </c>
      <c r="C63" s="52">
        <v>12</v>
      </c>
      <c r="D63" s="41" t="s">
        <v>142</v>
      </c>
      <c r="E63" s="23">
        <v>4259</v>
      </c>
      <c r="F63" s="31"/>
      <c r="G63" s="99">
        <v>517.80910284010213</v>
      </c>
      <c r="H63" s="98">
        <v>-477.34861204201934</v>
      </c>
      <c r="I63" s="106">
        <v>256.3801173984503</v>
      </c>
      <c r="J63" s="93">
        <v>0.20543789282986827</v>
      </c>
      <c r="K63" s="22">
        <v>2898.2595105698529</v>
      </c>
      <c r="L63" s="22">
        <v>3272.2888541911248</v>
      </c>
      <c r="M63" s="11">
        <v>0</v>
      </c>
      <c r="N63" s="11"/>
      <c r="O63" s="24">
        <v>132.97380614467497</v>
      </c>
      <c r="P63" s="25">
        <v>177.67532915928635</v>
      </c>
      <c r="Q63" s="19">
        <v>0</v>
      </c>
      <c r="R63" s="8">
        <v>4624.2450045955884</v>
      </c>
      <c r="S63" s="22">
        <v>2045.3449142991312</v>
      </c>
      <c r="T63" s="26">
        <v>0</v>
      </c>
      <c r="U63" s="27">
        <v>20.75</v>
      </c>
      <c r="V63" s="28">
        <v>8.11</v>
      </c>
      <c r="W63" s="17">
        <v>0</v>
      </c>
      <c r="X63" s="24">
        <v>1.70560745939817</v>
      </c>
      <c r="Y63" s="29">
        <v>3.3019736840597109</v>
      </c>
      <c r="Z63" s="17">
        <v>0</v>
      </c>
      <c r="AA63" s="19">
        <v>0</v>
      </c>
    </row>
    <row r="64" spans="1:27" ht="16.5" x14ac:dyDescent="0.3">
      <c r="A64" s="51">
        <v>177</v>
      </c>
      <c r="B64" s="52">
        <v>6</v>
      </c>
      <c r="C64" s="52">
        <v>6</v>
      </c>
      <c r="D64" s="41" t="s">
        <v>143</v>
      </c>
      <c r="E64" s="23">
        <v>1708</v>
      </c>
      <c r="F64" s="31"/>
      <c r="G64" s="99">
        <v>673.0982680823389</v>
      </c>
      <c r="H64" s="98">
        <v>391.08836932172392</v>
      </c>
      <c r="I64" s="106">
        <v>34.845181498829042</v>
      </c>
      <c r="J64" s="93">
        <v>0.19391004947247753</v>
      </c>
      <c r="K64" s="22">
        <v>2223.2036990950228</v>
      </c>
      <c r="L64" s="22">
        <v>2094.1200175644026</v>
      </c>
      <c r="M64" s="11">
        <v>0</v>
      </c>
      <c r="N64" s="11"/>
      <c r="O64" s="24">
        <v>164.6845040116348</v>
      </c>
      <c r="P64" s="25">
        <v>102.32281335737092</v>
      </c>
      <c r="Q64" s="19">
        <v>0</v>
      </c>
      <c r="R64" s="8">
        <v>4150.5193099547505</v>
      </c>
      <c r="S64" s="22">
        <v>1854.3917096018738</v>
      </c>
      <c r="T64" s="26">
        <v>0</v>
      </c>
      <c r="U64" s="27">
        <v>21</v>
      </c>
      <c r="V64" s="28">
        <v>8.3600000000000012</v>
      </c>
      <c r="W64" s="17">
        <v>0</v>
      </c>
      <c r="X64" s="24">
        <v>1.9879839961459105</v>
      </c>
      <c r="Y64" s="29">
        <v>1.6290047258463818</v>
      </c>
      <c r="Z64" s="17">
        <v>0</v>
      </c>
      <c r="AA64" s="19">
        <v>0</v>
      </c>
    </row>
    <row r="65" spans="1:27" ht="16.5" x14ac:dyDescent="0.3">
      <c r="A65" s="51">
        <v>178</v>
      </c>
      <c r="B65" s="52">
        <v>10</v>
      </c>
      <c r="C65" s="52">
        <v>10</v>
      </c>
      <c r="D65" s="41" t="s">
        <v>144</v>
      </c>
      <c r="E65" s="23">
        <v>5734</v>
      </c>
      <c r="F65" s="30"/>
      <c r="G65" s="99">
        <v>728.4757051842887</v>
      </c>
      <c r="H65" s="98">
        <v>110.45462541453534</v>
      </c>
      <c r="I65" s="106">
        <v>-156.35849494244854</v>
      </c>
      <c r="J65" s="93">
        <v>0.2689065085306766</v>
      </c>
      <c r="K65" s="22">
        <v>932.24694054428835</v>
      </c>
      <c r="L65" s="22">
        <v>636.555561562609</v>
      </c>
      <c r="M65" s="11">
        <v>0</v>
      </c>
      <c r="N65" s="11"/>
      <c r="O65" s="24">
        <v>90.029523861131594</v>
      </c>
      <c r="P65" s="25">
        <v>65.842022383043414</v>
      </c>
      <c r="Q65" s="19">
        <v>0</v>
      </c>
      <c r="R65" s="8">
        <v>8265.7729901196053</v>
      </c>
      <c r="S65" s="22">
        <v>7442.0846773630974</v>
      </c>
      <c r="T65" s="26">
        <v>0</v>
      </c>
      <c r="U65" s="27">
        <v>20.75</v>
      </c>
      <c r="V65" s="28">
        <v>8.11</v>
      </c>
      <c r="W65" s="17">
        <v>0</v>
      </c>
      <c r="X65" s="24">
        <v>0.78751894497308506</v>
      </c>
      <c r="Y65" s="29">
        <v>0.65504469841885904</v>
      </c>
      <c r="Z65" s="17">
        <v>1</v>
      </c>
      <c r="AA65" s="19">
        <v>1</v>
      </c>
    </row>
    <row r="66" spans="1:27" ht="16.5" x14ac:dyDescent="0.3">
      <c r="A66" s="51">
        <v>179</v>
      </c>
      <c r="B66" s="52">
        <v>13</v>
      </c>
      <c r="C66" s="52">
        <v>13</v>
      </c>
      <c r="D66" s="42" t="s">
        <v>145</v>
      </c>
      <c r="E66" s="23">
        <v>147746</v>
      </c>
      <c r="F66" s="31"/>
      <c r="G66" s="99">
        <v>201.75927029917264</v>
      </c>
      <c r="H66" s="98">
        <v>-142.62289040022611</v>
      </c>
      <c r="I66" s="106">
        <v>64.063021604645812</v>
      </c>
      <c r="J66" s="93">
        <v>8.2752538899906733E-2</v>
      </c>
      <c r="K66" s="22">
        <v>1362.9047408610775</v>
      </c>
      <c r="L66" s="22">
        <v>1781.812309504149</v>
      </c>
      <c r="M66" s="11">
        <v>0</v>
      </c>
      <c r="N66" s="11"/>
      <c r="O66" s="24">
        <v>110.74928646055911</v>
      </c>
      <c r="P66" s="25">
        <v>154.14676606323181</v>
      </c>
      <c r="Q66" s="19">
        <v>0</v>
      </c>
      <c r="R66" s="8">
        <v>9145.9317340818561</v>
      </c>
      <c r="S66" s="22">
        <v>6959.6999924871061</v>
      </c>
      <c r="T66" s="26">
        <v>0</v>
      </c>
      <c r="U66" s="27">
        <v>20</v>
      </c>
      <c r="V66" s="28">
        <v>7.3599999999999994</v>
      </c>
      <c r="W66" s="17">
        <v>0</v>
      </c>
      <c r="X66" s="24">
        <v>1.0403460792024892</v>
      </c>
      <c r="Y66" s="29">
        <v>1.5258635160671992</v>
      </c>
      <c r="Z66" s="17">
        <v>0</v>
      </c>
      <c r="AA66" s="19">
        <v>0</v>
      </c>
    </row>
    <row r="67" spans="1:27" ht="16.5" x14ac:dyDescent="0.3">
      <c r="A67" s="51">
        <v>181</v>
      </c>
      <c r="B67" s="52">
        <v>4</v>
      </c>
      <c r="C67" s="52">
        <v>4</v>
      </c>
      <c r="D67" s="41" t="s">
        <v>10</v>
      </c>
      <c r="E67" s="23">
        <v>1682</v>
      </c>
      <c r="F67" s="21">
        <v>119</v>
      </c>
      <c r="G67" s="99">
        <v>1082.4889269898945</v>
      </c>
      <c r="H67" s="98">
        <v>380.31028115223023</v>
      </c>
      <c r="I67" s="106">
        <v>250.65623662306777</v>
      </c>
      <c r="J67" s="93">
        <v>0.3214388047377818</v>
      </c>
      <c r="K67" s="22">
        <v>-375.29671420083184</v>
      </c>
      <c r="L67" s="22">
        <v>-145.68169441141495</v>
      </c>
      <c r="M67" s="11">
        <v>0</v>
      </c>
      <c r="N67" s="11"/>
      <c r="O67" s="24">
        <v>94.040089247095366</v>
      </c>
      <c r="P67" s="25">
        <v>119.16205328321368</v>
      </c>
      <c r="Q67" s="19">
        <v>0</v>
      </c>
      <c r="R67" s="8">
        <v>8626.443172905525</v>
      </c>
      <c r="S67" s="22">
        <v>6957.9437990487522</v>
      </c>
      <c r="T67" s="26">
        <v>0</v>
      </c>
      <c r="U67" s="27">
        <v>22.5</v>
      </c>
      <c r="V67" s="28">
        <v>9.86</v>
      </c>
      <c r="W67" s="17">
        <v>1</v>
      </c>
      <c r="X67" s="24">
        <v>0.5356047322153511</v>
      </c>
      <c r="Y67" s="29">
        <v>0.93473780467978884</v>
      </c>
      <c r="Z67" s="17">
        <v>0</v>
      </c>
      <c r="AA67" s="19">
        <v>1</v>
      </c>
    </row>
    <row r="68" spans="1:27" ht="16.5" x14ac:dyDescent="0.3">
      <c r="A68" s="51">
        <v>182</v>
      </c>
      <c r="B68" s="52">
        <v>13</v>
      </c>
      <c r="C68" s="52">
        <v>13</v>
      </c>
      <c r="D68" s="43" t="s">
        <v>11</v>
      </c>
      <c r="E68" s="23">
        <v>19182</v>
      </c>
      <c r="F68" s="21">
        <v>104</v>
      </c>
      <c r="G68" s="99">
        <v>93.872399327275389</v>
      </c>
      <c r="H68" s="98">
        <v>-88.279203232115236</v>
      </c>
      <c r="I68" s="106">
        <v>50.318619539151285</v>
      </c>
      <c r="J68" s="93">
        <v>3.4506926461040137E-2</v>
      </c>
      <c r="K68" s="22">
        <v>875.34383160179868</v>
      </c>
      <c r="L68" s="22">
        <v>968.19204879574613</v>
      </c>
      <c r="M68" s="11">
        <v>0</v>
      </c>
      <c r="N68" s="11"/>
      <c r="O68" s="24">
        <v>27.831955230332085</v>
      </c>
      <c r="P68" s="25">
        <v>115.66220361069708</v>
      </c>
      <c r="Q68" s="19">
        <v>0</v>
      </c>
      <c r="R68" s="8">
        <v>3394.235097948002</v>
      </c>
      <c r="S68" s="22">
        <v>2601.6520399332703</v>
      </c>
      <c r="T68" s="26">
        <v>0</v>
      </c>
      <c r="U68" s="27">
        <v>21</v>
      </c>
      <c r="V68" s="28">
        <v>8.36</v>
      </c>
      <c r="W68" s="17">
        <v>0</v>
      </c>
      <c r="X68" s="24">
        <v>0.62649141645186635</v>
      </c>
      <c r="Y68" s="29">
        <v>2.8825810002839649</v>
      </c>
      <c r="Z68" s="17">
        <v>0</v>
      </c>
      <c r="AA68" s="19">
        <v>0</v>
      </c>
    </row>
    <row r="69" spans="1:27" ht="16.5" x14ac:dyDescent="0.3">
      <c r="A69" s="51">
        <v>186</v>
      </c>
      <c r="B69" s="52">
        <v>1</v>
      </c>
      <c r="C69" s="52">
        <v>35</v>
      </c>
      <c r="D69" s="41" t="s">
        <v>12</v>
      </c>
      <c r="E69" s="23">
        <v>46490</v>
      </c>
      <c r="F69" s="21">
        <v>22</v>
      </c>
      <c r="G69" s="99">
        <v>260.07452626776814</v>
      </c>
      <c r="H69" s="98">
        <v>-160.408392844064</v>
      </c>
      <c r="I69" s="106">
        <v>211.31762163906217</v>
      </c>
      <c r="J69" s="93">
        <v>9.3984943136237856E-2</v>
      </c>
      <c r="K69" s="22">
        <v>40.102970414201181</v>
      </c>
      <c r="L69" s="22">
        <v>236.8732013336201</v>
      </c>
      <c r="M69" s="11">
        <v>0</v>
      </c>
      <c r="N69" s="11"/>
      <c r="O69" s="24">
        <v>88.85405582043461</v>
      </c>
      <c r="P69" s="25">
        <v>127.18162934864041</v>
      </c>
      <c r="Q69" s="19">
        <v>0</v>
      </c>
      <c r="R69" s="8">
        <v>11661.45913258821</v>
      </c>
      <c r="S69" s="22">
        <v>10491.623647235965</v>
      </c>
      <c r="T69" s="26">
        <v>0</v>
      </c>
      <c r="U69" s="27">
        <v>20.25</v>
      </c>
      <c r="V69" s="28">
        <v>7.61</v>
      </c>
      <c r="W69" s="17">
        <v>0</v>
      </c>
      <c r="X69" s="24">
        <v>0.55851693055938512</v>
      </c>
      <c r="Y69" s="29">
        <v>0.8300057849720146</v>
      </c>
      <c r="Z69" s="17">
        <v>0</v>
      </c>
      <c r="AA69" s="19">
        <v>0</v>
      </c>
    </row>
    <row r="70" spans="1:27" ht="16.5" x14ac:dyDescent="0.3">
      <c r="A70" s="51">
        <v>202</v>
      </c>
      <c r="B70" s="52">
        <v>2</v>
      </c>
      <c r="C70" s="52">
        <v>2</v>
      </c>
      <c r="D70" s="41" t="s">
        <v>97</v>
      </c>
      <c r="E70" s="23">
        <v>36339</v>
      </c>
      <c r="F70" s="31"/>
      <c r="G70" s="99">
        <v>688.24505196321229</v>
      </c>
      <c r="H70" s="98">
        <v>225.85056358487989</v>
      </c>
      <c r="I70" s="106">
        <v>281.40893420292247</v>
      </c>
      <c r="J70" s="93">
        <v>0.22585062282387952</v>
      </c>
      <c r="K70" s="22">
        <v>1046.8958496987279</v>
      </c>
      <c r="L70" s="22">
        <v>1389.3452604639645</v>
      </c>
      <c r="M70" s="11">
        <v>0</v>
      </c>
      <c r="N70" s="11"/>
      <c r="O70" s="24">
        <v>145.49217301108587</v>
      </c>
      <c r="P70" s="25">
        <v>155.39555750958544</v>
      </c>
      <c r="Q70" s="19">
        <v>0</v>
      </c>
      <c r="R70" s="8">
        <v>4263.7372693037269</v>
      </c>
      <c r="S70" s="22">
        <v>4061.9207069539611</v>
      </c>
      <c r="T70" s="26">
        <v>0</v>
      </c>
      <c r="U70" s="27">
        <v>20.25</v>
      </c>
      <c r="V70" s="28">
        <v>7.61</v>
      </c>
      <c r="W70" s="17">
        <v>0</v>
      </c>
      <c r="X70" s="24">
        <v>1.2888053582645962</v>
      </c>
      <c r="Y70" s="29">
        <v>1.1693843191811542</v>
      </c>
      <c r="Z70" s="17">
        <v>0</v>
      </c>
      <c r="AA70" s="19">
        <v>0</v>
      </c>
    </row>
    <row r="71" spans="1:27" ht="16.5" x14ac:dyDescent="0.3">
      <c r="A71" s="51">
        <v>204</v>
      </c>
      <c r="B71" s="52">
        <v>11</v>
      </c>
      <c r="C71" s="52">
        <v>11</v>
      </c>
      <c r="D71" s="41" t="s">
        <v>13</v>
      </c>
      <c r="E71" s="23">
        <v>2628</v>
      </c>
      <c r="F71" s="21">
        <v>223</v>
      </c>
      <c r="G71" s="99">
        <v>-205.00868942613158</v>
      </c>
      <c r="H71" s="98">
        <v>-626.68141171691627</v>
      </c>
      <c r="I71" s="106">
        <v>-265.29838660578389</v>
      </c>
      <c r="J71" s="93">
        <v>-9.7461128796152971E-2</v>
      </c>
      <c r="K71" s="22">
        <v>856.37359985124579</v>
      </c>
      <c r="L71" s="22">
        <v>501.29400304413991</v>
      </c>
      <c r="M71" s="11">
        <v>0</v>
      </c>
      <c r="N71" s="11"/>
      <c r="O71" s="24">
        <v>81.741290546402041</v>
      </c>
      <c r="P71" s="25">
        <v>7.302617367758689</v>
      </c>
      <c r="Q71" s="19">
        <v>0</v>
      </c>
      <c r="R71" s="8">
        <v>7716.1921978430646</v>
      </c>
      <c r="S71" s="22">
        <v>4279.8563051750389</v>
      </c>
      <c r="T71" s="26">
        <v>0</v>
      </c>
      <c r="U71" s="27">
        <v>22</v>
      </c>
      <c r="V71" s="28">
        <v>9.36</v>
      </c>
      <c r="W71" s="17">
        <v>0</v>
      </c>
      <c r="X71" s="24">
        <v>0.55165165970660579</v>
      </c>
      <c r="Y71" s="29">
        <v>0.3377870190186974</v>
      </c>
      <c r="Z71" s="17">
        <v>1</v>
      </c>
      <c r="AA71" s="19">
        <v>1</v>
      </c>
    </row>
    <row r="72" spans="1:27" ht="16.5" x14ac:dyDescent="0.3">
      <c r="A72" s="51">
        <v>205</v>
      </c>
      <c r="B72" s="52">
        <v>18</v>
      </c>
      <c r="C72" s="52">
        <v>18</v>
      </c>
      <c r="D72" s="41" t="s">
        <v>93</v>
      </c>
      <c r="E72" s="23">
        <v>36513</v>
      </c>
      <c r="F72" s="31"/>
      <c r="G72" s="99">
        <v>1368.0013583320158</v>
      </c>
      <c r="H72" s="98">
        <v>-234.54015657241951</v>
      </c>
      <c r="I72" s="106">
        <v>79.030749048284179</v>
      </c>
      <c r="J72" s="93">
        <v>0.37736420910988761</v>
      </c>
      <c r="K72" s="22">
        <v>3581.8007835358294</v>
      </c>
      <c r="L72" s="22">
        <v>3391.880488593104</v>
      </c>
      <c r="M72" s="11">
        <v>0</v>
      </c>
      <c r="N72" s="11"/>
      <c r="O72" s="24">
        <v>156.41665937766706</v>
      </c>
      <c r="P72" s="25">
        <v>116.18458533041638</v>
      </c>
      <c r="Q72" s="19">
        <v>0</v>
      </c>
      <c r="R72" s="8">
        <v>18903.259994765409</v>
      </c>
      <c r="S72" s="22">
        <v>16107.711805384381</v>
      </c>
      <c r="T72" s="26">
        <v>1</v>
      </c>
      <c r="U72" s="27">
        <v>21</v>
      </c>
      <c r="V72" s="28">
        <v>8.36</v>
      </c>
      <c r="W72" s="17">
        <v>0</v>
      </c>
      <c r="X72" s="24">
        <v>0.86339619129801992</v>
      </c>
      <c r="Y72" s="29">
        <v>0.79051966180904953</v>
      </c>
      <c r="Z72" s="17">
        <v>0</v>
      </c>
      <c r="AA72" s="19">
        <v>1</v>
      </c>
    </row>
    <row r="73" spans="1:27" ht="16.5" x14ac:dyDescent="0.3">
      <c r="A73" s="51">
        <v>208</v>
      </c>
      <c r="B73" s="52">
        <v>17</v>
      </c>
      <c r="C73" s="52">
        <v>17</v>
      </c>
      <c r="D73" s="41" t="s">
        <v>146</v>
      </c>
      <c r="E73" s="23">
        <v>12372</v>
      </c>
      <c r="F73" s="30"/>
      <c r="G73" s="99">
        <v>1245.7241932701672</v>
      </c>
      <c r="H73" s="98">
        <v>100.14804762306775</v>
      </c>
      <c r="I73" s="106">
        <v>458.29527643064989</v>
      </c>
      <c r="J73" s="93">
        <v>0.3378823193446126</v>
      </c>
      <c r="K73" s="22">
        <v>3131.6500940413453</v>
      </c>
      <c r="L73" s="22">
        <v>3595.2427109602327</v>
      </c>
      <c r="M73" s="11">
        <v>0</v>
      </c>
      <c r="N73" s="11"/>
      <c r="O73" s="24">
        <v>138.13048593293456</v>
      </c>
      <c r="P73" s="25">
        <v>162.91890624154038</v>
      </c>
      <c r="Q73" s="19">
        <v>0</v>
      </c>
      <c r="R73" s="8">
        <v>7570.0065229023103</v>
      </c>
      <c r="S73" s="22">
        <v>6318.5062310054955</v>
      </c>
      <c r="T73" s="26">
        <v>0</v>
      </c>
      <c r="U73" s="27">
        <v>21</v>
      </c>
      <c r="V73" s="28">
        <v>8.36</v>
      </c>
      <c r="W73" s="17">
        <v>0</v>
      </c>
      <c r="X73" s="24">
        <v>1.411278373985112</v>
      </c>
      <c r="Y73" s="29">
        <v>2.2630496233502124</v>
      </c>
      <c r="Z73" s="17">
        <v>0</v>
      </c>
      <c r="AA73" s="19">
        <v>0</v>
      </c>
    </row>
    <row r="74" spans="1:27" ht="16.5" x14ac:dyDescent="0.3">
      <c r="A74" s="51">
        <v>211</v>
      </c>
      <c r="B74" s="52">
        <v>6</v>
      </c>
      <c r="C74" s="52">
        <v>6</v>
      </c>
      <c r="D74" s="42" t="s">
        <v>147</v>
      </c>
      <c r="E74" s="23">
        <v>33473</v>
      </c>
      <c r="F74" s="31"/>
      <c r="G74" s="99">
        <v>585.54594753972742</v>
      </c>
      <c r="H74" s="98">
        <v>7.3619270443410416</v>
      </c>
      <c r="I74" s="106">
        <v>93.84142592537269</v>
      </c>
      <c r="J74" s="93">
        <v>0.18474791522097023</v>
      </c>
      <c r="K74" s="22">
        <v>2846.4783054704335</v>
      </c>
      <c r="L74" s="22">
        <v>2790.8204415499058</v>
      </c>
      <c r="M74" s="11">
        <v>0</v>
      </c>
      <c r="N74" s="11"/>
      <c r="O74" s="24">
        <v>102.30010509391285</v>
      </c>
      <c r="P74" s="25">
        <v>117.22701817734469</v>
      </c>
      <c r="Q74" s="19">
        <v>0</v>
      </c>
      <c r="R74" s="8">
        <v>5445.0505412785587</v>
      </c>
      <c r="S74" s="22">
        <v>4955.4853150300241</v>
      </c>
      <c r="T74" s="26">
        <v>0</v>
      </c>
      <c r="U74" s="27">
        <v>21</v>
      </c>
      <c r="V74" s="28">
        <v>8.36</v>
      </c>
      <c r="W74" s="17">
        <v>0</v>
      </c>
      <c r="X74" s="24">
        <v>1.1121358914812745</v>
      </c>
      <c r="Y74" s="29">
        <v>1.2757001492083342</v>
      </c>
      <c r="Z74" s="17">
        <v>0</v>
      </c>
      <c r="AA74" s="19">
        <v>0</v>
      </c>
    </row>
    <row r="75" spans="1:27" ht="16.5" x14ac:dyDescent="0.3">
      <c r="A75" s="51">
        <v>213</v>
      </c>
      <c r="B75" s="52">
        <v>10</v>
      </c>
      <c r="C75" s="52">
        <v>10</v>
      </c>
      <c r="D75" s="41" t="s">
        <v>148</v>
      </c>
      <c r="E75" s="23">
        <v>5114</v>
      </c>
      <c r="F75" s="31"/>
      <c r="G75" s="99">
        <v>324.49041401763213</v>
      </c>
      <c r="H75" s="98">
        <v>-110.4336169083072</v>
      </c>
      <c r="I75" s="106">
        <v>24.498026984747753</v>
      </c>
      <c r="J75" s="93">
        <v>0.11705786084251735</v>
      </c>
      <c r="K75" s="22">
        <v>121.83756887854091</v>
      </c>
      <c r="L75" s="22">
        <v>133.249472037544</v>
      </c>
      <c r="M75" s="11">
        <v>0</v>
      </c>
      <c r="N75" s="11"/>
      <c r="O75" s="24">
        <v>91.581202027251578</v>
      </c>
      <c r="P75" s="25">
        <v>136.48793424657507</v>
      </c>
      <c r="Q75" s="19">
        <v>0</v>
      </c>
      <c r="R75" s="8">
        <v>4458.7679375242533</v>
      </c>
      <c r="S75" s="22">
        <v>2758.7201075479074</v>
      </c>
      <c r="T75" s="26">
        <v>0</v>
      </c>
      <c r="U75" s="27">
        <v>21.5</v>
      </c>
      <c r="V75" s="28">
        <v>8.86</v>
      </c>
      <c r="W75" s="17">
        <v>0</v>
      </c>
      <c r="X75" s="24">
        <v>0.91858082188663459</v>
      </c>
      <c r="Y75" s="29">
        <v>1.1514967564431946</v>
      </c>
      <c r="Z75" s="17">
        <v>0</v>
      </c>
      <c r="AA75" s="19">
        <v>0</v>
      </c>
    </row>
    <row r="76" spans="1:27" ht="16.5" x14ac:dyDescent="0.3">
      <c r="A76" s="51">
        <v>214</v>
      </c>
      <c r="B76" s="52">
        <v>4</v>
      </c>
      <c r="C76" s="52">
        <v>4</v>
      </c>
      <c r="D76" s="41" t="s">
        <v>14</v>
      </c>
      <c r="E76" s="23">
        <v>12394</v>
      </c>
      <c r="F76" s="21">
        <v>89</v>
      </c>
      <c r="G76" s="99">
        <v>747.25890798101329</v>
      </c>
      <c r="H76" s="98">
        <v>-12.907823335642945</v>
      </c>
      <c r="I76" s="106">
        <v>392.47513070840728</v>
      </c>
      <c r="J76" s="93">
        <v>0.24941423402036467</v>
      </c>
      <c r="K76" s="22">
        <v>1914.6786159003834</v>
      </c>
      <c r="L76" s="22">
        <v>2292.3160295304178</v>
      </c>
      <c r="M76" s="11">
        <v>0</v>
      </c>
      <c r="N76" s="11"/>
      <c r="O76" s="24">
        <v>110.92365522770086</v>
      </c>
      <c r="P76" s="25">
        <v>151.26204576161817</v>
      </c>
      <c r="Q76" s="19">
        <v>0</v>
      </c>
      <c r="R76" s="8">
        <v>7916.3940325670492</v>
      </c>
      <c r="S76" s="22">
        <v>6245.6322180087136</v>
      </c>
      <c r="T76" s="26">
        <v>0</v>
      </c>
      <c r="U76" s="27">
        <v>21.75</v>
      </c>
      <c r="V76" s="28">
        <v>9.11</v>
      </c>
      <c r="W76" s="17">
        <v>0</v>
      </c>
      <c r="X76" s="24">
        <v>1.1276940927910106</v>
      </c>
      <c r="Y76" s="29">
        <v>1.4528196742089434</v>
      </c>
      <c r="Z76" s="17">
        <v>0</v>
      </c>
      <c r="AA76" s="19">
        <v>0</v>
      </c>
    </row>
    <row r="77" spans="1:27" ht="16.5" x14ac:dyDescent="0.3">
      <c r="A77" s="51">
        <v>216</v>
      </c>
      <c r="B77" s="52">
        <v>13</v>
      </c>
      <c r="C77" s="52">
        <v>13</v>
      </c>
      <c r="D77" s="41" t="s">
        <v>15</v>
      </c>
      <c r="E77" s="23">
        <v>1217</v>
      </c>
      <c r="F77" s="21">
        <v>411</v>
      </c>
      <c r="G77" s="99">
        <v>934.39133656241268</v>
      </c>
      <c r="H77" s="98">
        <v>55.957673751286379</v>
      </c>
      <c r="I77" s="106">
        <v>-973.64184880854555</v>
      </c>
      <c r="J77" s="93">
        <v>0.28006817039860227</v>
      </c>
      <c r="K77" s="22">
        <v>5440.2461229314422</v>
      </c>
      <c r="L77" s="22">
        <v>4704.1480854560396</v>
      </c>
      <c r="M77" s="11">
        <v>0</v>
      </c>
      <c r="N77" s="11"/>
      <c r="O77" s="24">
        <v>55.3</v>
      </c>
      <c r="P77" s="25">
        <v>22.04718127917775</v>
      </c>
      <c r="Q77" s="19">
        <v>1</v>
      </c>
      <c r="R77" s="8">
        <v>12660.398936170213</v>
      </c>
      <c r="S77" s="22">
        <v>9072.3785373870178</v>
      </c>
      <c r="T77" s="26">
        <v>0</v>
      </c>
      <c r="U77" s="27">
        <v>21.5</v>
      </c>
      <c r="V77" s="28">
        <v>8.86</v>
      </c>
      <c r="W77" s="17">
        <v>0</v>
      </c>
      <c r="X77" s="24">
        <v>0.5</v>
      </c>
      <c r="Y77" s="29">
        <v>0.45656588101412643</v>
      </c>
      <c r="Z77" s="17">
        <v>1</v>
      </c>
      <c r="AA77" s="19">
        <v>2</v>
      </c>
    </row>
    <row r="78" spans="1:27" ht="16.5" x14ac:dyDescent="0.3">
      <c r="A78" s="51">
        <v>217</v>
      </c>
      <c r="B78" s="52">
        <v>16</v>
      </c>
      <c r="C78" s="52">
        <v>16</v>
      </c>
      <c r="D78" s="42" t="s">
        <v>149</v>
      </c>
      <c r="E78" s="23">
        <v>5246</v>
      </c>
      <c r="F78" s="31"/>
      <c r="G78" s="99">
        <v>871.83687440511687</v>
      </c>
      <c r="H78" s="98">
        <v>-289.05920959168157</v>
      </c>
      <c r="I78" s="106">
        <v>56.442588638963024</v>
      </c>
      <c r="J78" s="93">
        <v>0.26286154024420494</v>
      </c>
      <c r="K78" s="22">
        <v>3077.3602391629297</v>
      </c>
      <c r="L78" s="22">
        <v>3186.1982310331673</v>
      </c>
      <c r="M78" s="11">
        <v>0</v>
      </c>
      <c r="N78" s="11"/>
      <c r="O78" s="24">
        <v>50.962262870351594</v>
      </c>
      <c r="P78" s="25">
        <v>109.77739704864227</v>
      </c>
      <c r="Q78" s="19">
        <v>0</v>
      </c>
      <c r="R78" s="8">
        <v>6067.7791685351267</v>
      </c>
      <c r="S78" s="22">
        <v>6462.2856709874195</v>
      </c>
      <c r="T78" s="26">
        <v>0</v>
      </c>
      <c r="U78" s="27">
        <v>21.5</v>
      </c>
      <c r="V78" s="28">
        <v>8.86</v>
      </c>
      <c r="W78" s="17">
        <v>0</v>
      </c>
      <c r="X78" s="24">
        <v>0.47168345565235614</v>
      </c>
      <c r="Y78" s="29">
        <v>0.87357134694781369</v>
      </c>
      <c r="Z78" s="17">
        <v>0</v>
      </c>
      <c r="AA78" s="19">
        <v>0</v>
      </c>
    </row>
    <row r="79" spans="1:27" ht="16.5" x14ac:dyDescent="0.3">
      <c r="A79" s="51">
        <v>218</v>
      </c>
      <c r="B79" s="52">
        <v>14</v>
      </c>
      <c r="C79" s="52">
        <v>14</v>
      </c>
      <c r="D79" s="41" t="s">
        <v>150</v>
      </c>
      <c r="E79" s="23">
        <v>1188</v>
      </c>
      <c r="F79" s="31"/>
      <c r="G79" s="99">
        <v>839.09429702380487</v>
      </c>
      <c r="H79" s="98">
        <v>407.72930697146757</v>
      </c>
      <c r="I79" s="106">
        <v>398.91377946127949</v>
      </c>
      <c r="J79" s="93">
        <v>0.29008252441730698</v>
      </c>
      <c r="K79" s="22">
        <v>2845.2308166666667</v>
      </c>
      <c r="L79" s="22">
        <v>3302.4930218855211</v>
      </c>
      <c r="M79" s="11">
        <v>0</v>
      </c>
      <c r="N79" s="11"/>
      <c r="O79" s="24">
        <v>147.89607530636331</v>
      </c>
      <c r="P79" s="25">
        <v>236.56423519221033</v>
      </c>
      <c r="Q79" s="19">
        <v>0</v>
      </c>
      <c r="R79" s="8">
        <v>3324.6032250000003</v>
      </c>
      <c r="S79" s="22">
        <v>1309.2660858585857</v>
      </c>
      <c r="T79" s="26">
        <v>0</v>
      </c>
      <c r="U79" s="27">
        <v>22.5</v>
      </c>
      <c r="V79" s="28">
        <v>9.86</v>
      </c>
      <c r="W79" s="17">
        <v>1</v>
      </c>
      <c r="X79" s="24">
        <v>2.0587162246240056</v>
      </c>
      <c r="Y79" s="29">
        <v>4.4624545271804275</v>
      </c>
      <c r="Z79" s="17">
        <v>0</v>
      </c>
      <c r="AA79" s="19">
        <v>1</v>
      </c>
    </row>
    <row r="80" spans="1:27" ht="16.5" x14ac:dyDescent="0.3">
      <c r="A80" s="51">
        <v>224</v>
      </c>
      <c r="B80" s="52">
        <v>1</v>
      </c>
      <c r="C80" s="52">
        <v>33</v>
      </c>
      <c r="D80" s="41" t="s">
        <v>151</v>
      </c>
      <c r="E80" s="23">
        <v>8581</v>
      </c>
      <c r="F80" s="31"/>
      <c r="G80" s="99">
        <v>733.41365599672383</v>
      </c>
      <c r="H80" s="98">
        <v>-44.895445394262879</v>
      </c>
      <c r="I80" s="106">
        <v>257.34411140892666</v>
      </c>
      <c r="J80" s="93">
        <v>0.25284341186333409</v>
      </c>
      <c r="K80" s="22">
        <v>578.92742066720905</v>
      </c>
      <c r="L80" s="22">
        <v>820.08802470574528</v>
      </c>
      <c r="M80" s="11">
        <v>0</v>
      </c>
      <c r="N80" s="11"/>
      <c r="O80" s="24">
        <v>163.09197658032332</v>
      </c>
      <c r="P80" s="25">
        <v>175.81445172383988</v>
      </c>
      <c r="Q80" s="19">
        <v>0</v>
      </c>
      <c r="R80" s="8">
        <v>7638.8944635592234</v>
      </c>
      <c r="S80" s="22">
        <v>5471.3396562172238</v>
      </c>
      <c r="T80" s="26">
        <v>0</v>
      </c>
      <c r="U80" s="27">
        <v>21.25</v>
      </c>
      <c r="V80" s="28">
        <v>8.61</v>
      </c>
      <c r="W80" s="17">
        <v>0</v>
      </c>
      <c r="X80" s="24">
        <v>0.88958487251078799</v>
      </c>
      <c r="Y80" s="29">
        <v>0.93376167903334817</v>
      </c>
      <c r="Z80" s="17">
        <v>0</v>
      </c>
      <c r="AA80" s="19">
        <v>0</v>
      </c>
    </row>
    <row r="81" spans="1:27" ht="16.5" x14ac:dyDescent="0.3">
      <c r="A81" s="51">
        <v>226</v>
      </c>
      <c r="B81" s="52">
        <v>13</v>
      </c>
      <c r="C81" s="52">
        <v>13</v>
      </c>
      <c r="D81" s="41" t="s">
        <v>16</v>
      </c>
      <c r="E81" s="23">
        <v>3625</v>
      </c>
      <c r="F81" s="21">
        <v>212</v>
      </c>
      <c r="G81" s="99">
        <v>1052.4983444680613</v>
      </c>
      <c r="H81" s="98">
        <v>162.25027508475443</v>
      </c>
      <c r="I81" s="106">
        <v>57.12119172413793</v>
      </c>
      <c r="J81" s="93">
        <v>0.31962643344478431</v>
      </c>
      <c r="K81" s="22">
        <v>841.38137789904499</v>
      </c>
      <c r="L81" s="22">
        <v>1065.3110951724136</v>
      </c>
      <c r="M81" s="11">
        <v>0</v>
      </c>
      <c r="N81" s="11"/>
      <c r="O81" s="24">
        <v>155.510428228238</v>
      </c>
      <c r="P81" s="25">
        <v>134.24756308138114</v>
      </c>
      <c r="Q81" s="19">
        <v>0</v>
      </c>
      <c r="R81" s="8">
        <v>12599.513290586632</v>
      </c>
      <c r="S81" s="22">
        <v>10323.535743448278</v>
      </c>
      <c r="T81" s="26">
        <v>0</v>
      </c>
      <c r="U81" s="27">
        <v>21.5</v>
      </c>
      <c r="V81" s="28">
        <v>8.8600000000000012</v>
      </c>
      <c r="W81" s="17">
        <v>0</v>
      </c>
      <c r="X81" s="24">
        <v>1.3923927139918568</v>
      </c>
      <c r="Y81" s="29">
        <v>1.3416119658969423</v>
      </c>
      <c r="Z81" s="17">
        <v>0</v>
      </c>
      <c r="AA81" s="19">
        <v>0</v>
      </c>
    </row>
    <row r="82" spans="1:27" ht="16.5" x14ac:dyDescent="0.3">
      <c r="A82" s="51">
        <v>230</v>
      </c>
      <c r="B82" s="52">
        <v>4</v>
      </c>
      <c r="C82" s="52">
        <v>4</v>
      </c>
      <c r="D82" s="41" t="s">
        <v>17</v>
      </c>
      <c r="E82" s="23">
        <v>2216</v>
      </c>
      <c r="F82" s="21">
        <v>79</v>
      </c>
      <c r="G82" s="99">
        <v>950.34629197104869</v>
      </c>
      <c r="H82" s="98">
        <v>12.626197947078225</v>
      </c>
      <c r="I82" s="106">
        <v>-227.72041064981948</v>
      </c>
      <c r="J82" s="93">
        <v>0.32186258957049496</v>
      </c>
      <c r="K82" s="22">
        <v>7459.0425535714276</v>
      </c>
      <c r="L82" s="22">
        <v>7245.7356092057762</v>
      </c>
      <c r="M82" s="11">
        <v>0</v>
      </c>
      <c r="N82" s="11"/>
      <c r="O82" s="24">
        <v>80.998514725227977</v>
      </c>
      <c r="P82" s="25">
        <v>77.135849975040415</v>
      </c>
      <c r="Q82" s="19">
        <v>0</v>
      </c>
      <c r="R82" s="8">
        <v>4020.6530133928572</v>
      </c>
      <c r="S82" s="22">
        <v>4120.0168817689528</v>
      </c>
      <c r="T82" s="26">
        <v>0</v>
      </c>
      <c r="U82" s="27">
        <v>20.5</v>
      </c>
      <c r="V82" s="28">
        <v>7.86</v>
      </c>
      <c r="W82" s="17">
        <v>0</v>
      </c>
      <c r="X82" s="24">
        <v>2.3127600503366015</v>
      </c>
      <c r="Y82" s="29">
        <v>1.7664832715497449</v>
      </c>
      <c r="Z82" s="17">
        <v>0</v>
      </c>
      <c r="AA82" s="19">
        <v>0</v>
      </c>
    </row>
    <row r="83" spans="1:27" ht="16.5" x14ac:dyDescent="0.3">
      <c r="A83" s="51">
        <v>231</v>
      </c>
      <c r="B83" s="52">
        <v>15</v>
      </c>
      <c r="C83" s="52">
        <v>15</v>
      </c>
      <c r="D83" s="41" t="s">
        <v>18</v>
      </c>
      <c r="E83" s="23">
        <v>1208</v>
      </c>
      <c r="F83" s="21">
        <v>414</v>
      </c>
      <c r="G83" s="99">
        <v>-743.16632207395753</v>
      </c>
      <c r="H83" s="98">
        <v>-1095.500925616959</v>
      </c>
      <c r="I83" s="106">
        <v>-935.84000827814566</v>
      </c>
      <c r="J83" s="93">
        <v>-0.26091048575848336</v>
      </c>
      <c r="K83" s="22">
        <v>3264.6444187898092</v>
      </c>
      <c r="L83" s="22">
        <v>2423.7670447019868</v>
      </c>
      <c r="M83" s="11">
        <v>0</v>
      </c>
      <c r="N83" s="11"/>
      <c r="O83" s="24">
        <v>77.287350991732097</v>
      </c>
      <c r="P83" s="25">
        <v>4.6141956313723762</v>
      </c>
      <c r="Q83" s="19">
        <v>1</v>
      </c>
      <c r="R83" s="8">
        <v>10933.282388535032</v>
      </c>
      <c r="S83" s="22">
        <v>11593.979759933774</v>
      </c>
      <c r="T83" s="26">
        <v>0</v>
      </c>
      <c r="U83" s="27">
        <v>23</v>
      </c>
      <c r="V83" s="28">
        <v>10.359999999999998</v>
      </c>
      <c r="W83" s="17">
        <v>1</v>
      </c>
      <c r="X83" s="24">
        <v>0.87223175698737054</v>
      </c>
      <c r="Y83" s="29">
        <v>0.1480486324259154</v>
      </c>
      <c r="Z83" s="17">
        <v>0</v>
      </c>
      <c r="AA83" s="19">
        <v>2</v>
      </c>
    </row>
    <row r="84" spans="1:27" ht="16.5" x14ac:dyDescent="0.3">
      <c r="A84" s="51">
        <v>232</v>
      </c>
      <c r="B84" s="52">
        <v>14</v>
      </c>
      <c r="C84" s="52">
        <v>14</v>
      </c>
      <c r="D84" s="41" t="s">
        <v>19</v>
      </c>
      <c r="E84" s="23">
        <v>12618</v>
      </c>
      <c r="F84" s="21">
        <v>32</v>
      </c>
      <c r="G84" s="99">
        <v>781.86063484835847</v>
      </c>
      <c r="H84" s="98">
        <v>-15.07120000705916</v>
      </c>
      <c r="I84" s="106">
        <v>312.03242510699005</v>
      </c>
      <c r="J84" s="93">
        <v>0.25672706265048673</v>
      </c>
      <c r="K84" s="22">
        <v>834.76064313725487</v>
      </c>
      <c r="L84" s="22">
        <v>1149.5824449199556</v>
      </c>
      <c r="M84" s="11">
        <v>0</v>
      </c>
      <c r="N84" s="11"/>
      <c r="O84" s="24">
        <v>104.49094401797825</v>
      </c>
      <c r="P84" s="25">
        <v>135.68715428936423</v>
      </c>
      <c r="Q84" s="19">
        <v>0</v>
      </c>
      <c r="R84" s="8">
        <v>9205.6779239215684</v>
      </c>
      <c r="S84" s="22">
        <v>8156.601625455698</v>
      </c>
      <c r="T84" s="26">
        <v>0</v>
      </c>
      <c r="U84" s="27">
        <v>22</v>
      </c>
      <c r="V84" s="28">
        <v>9.36</v>
      </c>
      <c r="W84" s="17">
        <v>0</v>
      </c>
      <c r="X84" s="24">
        <v>0.83597763378100254</v>
      </c>
      <c r="Y84" s="29">
        <v>0.90159188109389454</v>
      </c>
      <c r="Z84" s="17">
        <v>0</v>
      </c>
      <c r="AA84" s="19">
        <v>0</v>
      </c>
    </row>
    <row r="85" spans="1:27" ht="16.5" x14ac:dyDescent="0.3">
      <c r="A85" s="51">
        <v>233</v>
      </c>
      <c r="B85" s="52">
        <v>14</v>
      </c>
      <c r="C85" s="52">
        <v>14</v>
      </c>
      <c r="D85" s="41" t="s">
        <v>77</v>
      </c>
      <c r="E85" s="23">
        <v>15165</v>
      </c>
      <c r="F85" s="31"/>
      <c r="G85" s="99">
        <v>1013.9979973547429</v>
      </c>
      <c r="H85" s="98">
        <v>155.99483692832379</v>
      </c>
      <c r="I85" s="106">
        <v>140.87157072205738</v>
      </c>
      <c r="J85" s="93">
        <v>0.32428697755608005</v>
      </c>
      <c r="K85" s="22">
        <v>1802.059114845197</v>
      </c>
      <c r="L85" s="22">
        <v>2403.8994988460267</v>
      </c>
      <c r="M85" s="11">
        <v>0</v>
      </c>
      <c r="N85" s="11"/>
      <c r="O85" s="24">
        <v>134.52771336302283</v>
      </c>
      <c r="P85" s="25">
        <v>123.82398129586085</v>
      </c>
      <c r="Q85" s="19">
        <v>0</v>
      </c>
      <c r="R85" s="8">
        <v>14375.811449457529</v>
      </c>
      <c r="S85" s="22">
        <v>9097.4996821628756</v>
      </c>
      <c r="T85" s="26">
        <v>0</v>
      </c>
      <c r="U85" s="27">
        <v>21.75</v>
      </c>
      <c r="V85" s="28">
        <v>9.11</v>
      </c>
      <c r="W85" s="17">
        <v>0</v>
      </c>
      <c r="X85" s="24">
        <v>0.88474948937516229</v>
      </c>
      <c r="Y85" s="29">
        <v>0.96153928792988175</v>
      </c>
      <c r="Z85" s="17">
        <v>0</v>
      </c>
      <c r="AA85" s="19">
        <v>0</v>
      </c>
    </row>
    <row r="86" spans="1:27" ht="16.5" x14ac:dyDescent="0.3">
      <c r="A86" s="51">
        <v>235</v>
      </c>
      <c r="B86" s="52">
        <v>1</v>
      </c>
      <c r="C86" s="52">
        <v>33</v>
      </c>
      <c r="D86" s="41" t="s">
        <v>92</v>
      </c>
      <c r="E86" s="23">
        <v>10270</v>
      </c>
      <c r="F86" s="31"/>
      <c r="G86" s="99">
        <v>2106.4004797726329</v>
      </c>
      <c r="H86" s="98">
        <v>1262.5466424561823</v>
      </c>
      <c r="I86" s="106">
        <v>251.98448296007791</v>
      </c>
      <c r="J86" s="93">
        <v>0.42188720412925107</v>
      </c>
      <c r="K86" s="22">
        <v>6285.8030542590432</v>
      </c>
      <c r="L86" s="22">
        <v>6521.8376650438167</v>
      </c>
      <c r="M86" s="11">
        <v>0</v>
      </c>
      <c r="N86" s="11"/>
      <c r="O86" s="24">
        <v>223.93090250180254</v>
      </c>
      <c r="P86" s="25">
        <v>125.93648961000765</v>
      </c>
      <c r="Q86" s="19">
        <v>0</v>
      </c>
      <c r="R86" s="8">
        <v>2919.8628053286657</v>
      </c>
      <c r="S86" s="22">
        <v>1863.2966932814024</v>
      </c>
      <c r="T86" s="26">
        <v>0</v>
      </c>
      <c r="U86" s="27">
        <v>17</v>
      </c>
      <c r="V86" s="28">
        <v>4.3600000000000003</v>
      </c>
      <c r="W86" s="17">
        <v>0</v>
      </c>
      <c r="X86" s="24">
        <v>6.6123876269477639</v>
      </c>
      <c r="Y86" s="29">
        <v>4.7729279927140853</v>
      </c>
      <c r="Z86" s="17">
        <v>0</v>
      </c>
      <c r="AA86" s="19">
        <v>0</v>
      </c>
    </row>
    <row r="87" spans="1:27" ht="16.5" x14ac:dyDescent="0.3">
      <c r="A87" s="51">
        <v>236</v>
      </c>
      <c r="B87" s="52">
        <v>16</v>
      </c>
      <c r="C87" s="52">
        <v>16</v>
      </c>
      <c r="D87" s="41" t="s">
        <v>20</v>
      </c>
      <c r="E87" s="23">
        <v>4137</v>
      </c>
      <c r="F87" s="21">
        <v>242</v>
      </c>
      <c r="G87" s="99">
        <v>1345.270685669555</v>
      </c>
      <c r="H87" s="98">
        <v>-46.136276283001948</v>
      </c>
      <c r="I87" s="106">
        <v>62.923048102489723</v>
      </c>
      <c r="J87" s="93">
        <v>0.38780025531362378</v>
      </c>
      <c r="K87" s="22">
        <v>1688.5208956646024</v>
      </c>
      <c r="L87" s="22">
        <v>1626.0229272419629</v>
      </c>
      <c r="M87" s="11">
        <v>0</v>
      </c>
      <c r="N87" s="11"/>
      <c r="O87" s="24">
        <v>118.14282895559647</v>
      </c>
      <c r="P87" s="25">
        <v>91.655687983182915</v>
      </c>
      <c r="Q87" s="19">
        <v>0</v>
      </c>
      <c r="R87" s="8">
        <v>12970.04433539781</v>
      </c>
      <c r="S87" s="22">
        <v>12782.740650229636</v>
      </c>
      <c r="T87" s="26">
        <v>0</v>
      </c>
      <c r="U87" s="27">
        <v>22</v>
      </c>
      <c r="V87" s="28">
        <v>9.36</v>
      </c>
      <c r="W87" s="17">
        <v>0</v>
      </c>
      <c r="X87" s="24">
        <v>0.76937233842221242</v>
      </c>
      <c r="Y87" s="29">
        <v>0.5646313804648172</v>
      </c>
      <c r="Z87" s="17">
        <v>1</v>
      </c>
      <c r="AA87" s="19">
        <v>1</v>
      </c>
    </row>
    <row r="88" spans="1:27" ht="16.5" x14ac:dyDescent="0.3">
      <c r="A88" s="51">
        <v>239</v>
      </c>
      <c r="B88" s="52">
        <v>11</v>
      </c>
      <c r="C88" s="52">
        <v>11</v>
      </c>
      <c r="D88" s="41" t="s">
        <v>152</v>
      </c>
      <c r="E88" s="23">
        <v>2035</v>
      </c>
      <c r="F88" s="31"/>
      <c r="G88" s="99">
        <v>632.75105139145739</v>
      </c>
      <c r="H88" s="98">
        <v>31.050067213625823</v>
      </c>
      <c r="I88" s="106">
        <v>-376.07698280098282</v>
      </c>
      <c r="J88" s="93">
        <v>0.14665097492674928</v>
      </c>
      <c r="K88" s="22">
        <v>612.39666830951205</v>
      </c>
      <c r="L88" s="22">
        <v>-175.5856609336609</v>
      </c>
      <c r="M88" s="11">
        <v>0</v>
      </c>
      <c r="N88" s="11"/>
      <c r="O88" s="24">
        <v>118.5245827852583</v>
      </c>
      <c r="P88" s="25">
        <v>12.155957538940783</v>
      </c>
      <c r="Q88" s="19">
        <v>0</v>
      </c>
      <c r="R88" s="8">
        <v>7829.1836224741255</v>
      </c>
      <c r="S88" s="22">
        <v>5172.5461867321865</v>
      </c>
      <c r="T88" s="26">
        <v>0</v>
      </c>
      <c r="U88" s="27">
        <v>20.5</v>
      </c>
      <c r="V88" s="28">
        <v>7.86</v>
      </c>
      <c r="W88" s="17">
        <v>0</v>
      </c>
      <c r="X88" s="24">
        <v>0.97645830699360459</v>
      </c>
      <c r="Y88" s="29">
        <v>0.30720734003225758</v>
      </c>
      <c r="Z88" s="17">
        <v>0</v>
      </c>
      <c r="AA88" s="19">
        <v>0</v>
      </c>
    </row>
    <row r="89" spans="1:27" ht="16.5" x14ac:dyDescent="0.3">
      <c r="A89" s="51">
        <v>240</v>
      </c>
      <c r="B89" s="52">
        <v>19</v>
      </c>
      <c r="C89" s="52">
        <v>19</v>
      </c>
      <c r="D89" s="41" t="s">
        <v>21</v>
      </c>
      <c r="E89" s="23">
        <v>19371</v>
      </c>
      <c r="F89" s="21">
        <v>155</v>
      </c>
      <c r="G89" s="99">
        <v>-120.55924423618754</v>
      </c>
      <c r="H89" s="98">
        <v>-648.85790020723903</v>
      </c>
      <c r="I89" s="106">
        <v>390.61077435341485</v>
      </c>
      <c r="J89" s="93">
        <v>-4.3619299411473474E-2</v>
      </c>
      <c r="K89" s="22">
        <v>-398.05214216113649</v>
      </c>
      <c r="L89" s="22">
        <v>-168.63500645294522</v>
      </c>
      <c r="M89" s="11">
        <v>0</v>
      </c>
      <c r="N89" s="11"/>
      <c r="O89" s="24">
        <v>85.7</v>
      </c>
      <c r="P89" s="25">
        <v>126.68405544426591</v>
      </c>
      <c r="Q89" s="19">
        <v>0</v>
      </c>
      <c r="R89" s="8">
        <v>11315.557609108158</v>
      </c>
      <c r="S89" s="22">
        <v>10503.128284032831</v>
      </c>
      <c r="T89" s="26">
        <v>0</v>
      </c>
      <c r="U89" s="27">
        <v>21.75</v>
      </c>
      <c r="V89" s="28">
        <v>9.11</v>
      </c>
      <c r="W89" s="17">
        <v>0</v>
      </c>
      <c r="X89" s="24">
        <v>0.5</v>
      </c>
      <c r="Y89" s="29">
        <v>0.8485727562497255</v>
      </c>
      <c r="Z89" s="17">
        <v>0</v>
      </c>
      <c r="AA89" s="19">
        <v>0</v>
      </c>
    </row>
    <row r="90" spans="1:27" ht="16.5" x14ac:dyDescent="0.3">
      <c r="A90" s="51">
        <v>320</v>
      </c>
      <c r="B90" s="52">
        <v>19</v>
      </c>
      <c r="C90" s="52">
        <v>19</v>
      </c>
      <c r="D90" s="41" t="s">
        <v>153</v>
      </c>
      <c r="E90" s="23">
        <v>7030</v>
      </c>
      <c r="F90" s="31"/>
      <c r="G90" s="99">
        <v>959.31854326792165</v>
      </c>
      <c r="H90" s="98">
        <v>164.86959097443031</v>
      </c>
      <c r="I90" s="106">
        <v>825.32687055476538</v>
      </c>
      <c r="J90" s="93">
        <v>0.26088268829025252</v>
      </c>
      <c r="K90" s="22">
        <v>3730.1358519153805</v>
      </c>
      <c r="L90" s="22">
        <v>4858.7151081081083</v>
      </c>
      <c r="M90" s="11">
        <v>0</v>
      </c>
      <c r="N90" s="11"/>
      <c r="O90" s="24">
        <v>229.92255045119546</v>
      </c>
      <c r="P90" s="25">
        <v>238.74572483524327</v>
      </c>
      <c r="Q90" s="19">
        <v>0</v>
      </c>
      <c r="R90" s="8">
        <v>10991.604772727274</v>
      </c>
      <c r="S90" s="22">
        <v>6966.1910753911807</v>
      </c>
      <c r="T90" s="26">
        <v>0</v>
      </c>
      <c r="U90" s="27">
        <v>21.5</v>
      </c>
      <c r="V90" s="28">
        <v>8.86</v>
      </c>
      <c r="W90" s="17">
        <v>0</v>
      </c>
      <c r="X90" s="24">
        <v>1.8594207269326595</v>
      </c>
      <c r="Y90" s="29">
        <v>2.7657440183271191</v>
      </c>
      <c r="Z90" s="17">
        <v>0</v>
      </c>
      <c r="AA90" s="19">
        <v>0</v>
      </c>
    </row>
    <row r="91" spans="1:27" ht="16.5" x14ac:dyDescent="0.3">
      <c r="A91" s="51">
        <v>241</v>
      </c>
      <c r="B91" s="52">
        <v>19</v>
      </c>
      <c r="C91" s="52">
        <v>19</v>
      </c>
      <c r="D91" s="41" t="s">
        <v>154</v>
      </c>
      <c r="E91" s="23">
        <v>7691</v>
      </c>
      <c r="F91" s="31"/>
      <c r="G91" s="99">
        <v>225.86501028483724</v>
      </c>
      <c r="H91" s="98">
        <v>-366.75400314495164</v>
      </c>
      <c r="I91" s="106">
        <v>485.67459108048365</v>
      </c>
      <c r="J91" s="93">
        <v>7.6687708503281327E-2</v>
      </c>
      <c r="K91" s="22">
        <v>2164.6683888817397</v>
      </c>
      <c r="L91" s="22">
        <v>2362.9374840722921</v>
      </c>
      <c r="M91" s="11">
        <v>0</v>
      </c>
      <c r="N91" s="11"/>
      <c r="O91" s="24">
        <v>129.66252095891869</v>
      </c>
      <c r="P91" s="25">
        <v>147.800718318555</v>
      </c>
      <c r="Q91" s="19">
        <v>0</v>
      </c>
      <c r="R91" s="8">
        <v>2895.6044653197787</v>
      </c>
      <c r="S91" s="22">
        <v>2802.2382238980631</v>
      </c>
      <c r="T91" s="26">
        <v>0</v>
      </c>
      <c r="U91" s="27">
        <v>21.25</v>
      </c>
      <c r="V91" s="28">
        <v>8.61</v>
      </c>
      <c r="W91" s="17">
        <v>0</v>
      </c>
      <c r="X91" s="24">
        <v>1.9346937922728022</v>
      </c>
      <c r="Y91" s="29">
        <v>1.9738899555104452</v>
      </c>
      <c r="Z91" s="17">
        <v>0</v>
      </c>
      <c r="AA91" s="19">
        <v>0</v>
      </c>
    </row>
    <row r="92" spans="1:27" ht="16.5" x14ac:dyDescent="0.3">
      <c r="A92" s="51">
        <v>322</v>
      </c>
      <c r="B92" s="52">
        <v>2</v>
      </c>
      <c r="C92" s="52">
        <v>2</v>
      </c>
      <c r="D92" s="41" t="s">
        <v>155</v>
      </c>
      <c r="E92" s="23">
        <v>6462</v>
      </c>
      <c r="F92" s="30"/>
      <c r="G92" s="99">
        <v>1460.339069471539</v>
      </c>
      <c r="H92" s="98">
        <v>330.34370914825587</v>
      </c>
      <c r="I92" s="106">
        <v>470.69115444134945</v>
      </c>
      <c r="J92" s="93">
        <v>0.40759574913790347</v>
      </c>
      <c r="K92" s="22">
        <v>3303.7159841197131</v>
      </c>
      <c r="L92" s="22">
        <v>3767.409470752089</v>
      </c>
      <c r="M92" s="11">
        <v>0</v>
      </c>
      <c r="N92" s="11"/>
      <c r="O92" s="24">
        <v>144.02826460422204</v>
      </c>
      <c r="P92" s="25">
        <v>173.02480184096137</v>
      </c>
      <c r="Q92" s="19">
        <v>0</v>
      </c>
      <c r="R92" s="8">
        <v>4184.5029103679954</v>
      </c>
      <c r="S92" s="22">
        <v>2130.5477019498608</v>
      </c>
      <c r="T92" s="26">
        <v>0</v>
      </c>
      <c r="U92" s="27">
        <v>19.749999999999996</v>
      </c>
      <c r="V92" s="28">
        <v>7.1100000000000012</v>
      </c>
      <c r="W92" s="17">
        <v>0</v>
      </c>
      <c r="X92" s="24">
        <v>2.2148384067811908</v>
      </c>
      <c r="Y92" s="29">
        <v>3.3950989075878359</v>
      </c>
      <c r="Z92" s="17">
        <v>0</v>
      </c>
      <c r="AA92" s="19">
        <v>0</v>
      </c>
    </row>
    <row r="93" spans="1:27" ht="16.5" x14ac:dyDescent="0.3">
      <c r="A93" s="51">
        <v>244</v>
      </c>
      <c r="B93" s="52">
        <v>17</v>
      </c>
      <c r="C93" s="52">
        <v>17</v>
      </c>
      <c r="D93" s="42" t="s">
        <v>156</v>
      </c>
      <c r="E93" s="23">
        <v>19514</v>
      </c>
      <c r="F93" s="31"/>
      <c r="G93" s="99">
        <v>1141.5492446414262</v>
      </c>
      <c r="H93" s="98">
        <v>7.3598049880662053</v>
      </c>
      <c r="I93" s="106">
        <v>96.964799118581539</v>
      </c>
      <c r="J93" s="93">
        <v>0.33098861537732188</v>
      </c>
      <c r="K93" s="22">
        <v>1645.3956445595854</v>
      </c>
      <c r="L93" s="22">
        <v>1703.1673577944039</v>
      </c>
      <c r="M93" s="11">
        <v>0</v>
      </c>
      <c r="N93" s="11"/>
      <c r="O93" s="24">
        <v>124.97147655246583</v>
      </c>
      <c r="P93" s="25">
        <v>122.0227216546774</v>
      </c>
      <c r="Q93" s="19">
        <v>0</v>
      </c>
      <c r="R93" s="8">
        <v>4961.281310362695</v>
      </c>
      <c r="S93" s="22">
        <v>4377.478193604592</v>
      </c>
      <c r="T93" s="26">
        <v>0</v>
      </c>
      <c r="U93" s="27">
        <v>20.5</v>
      </c>
      <c r="V93" s="28">
        <v>7.86</v>
      </c>
      <c r="W93" s="17">
        <v>0</v>
      </c>
      <c r="X93" s="24">
        <v>1.0907588923711449</v>
      </c>
      <c r="Y93" s="29">
        <v>1.0180827322845603</v>
      </c>
      <c r="Z93" s="17">
        <v>0</v>
      </c>
      <c r="AA93" s="19">
        <v>0</v>
      </c>
    </row>
    <row r="94" spans="1:27" ht="16.5" x14ac:dyDescent="0.3">
      <c r="A94" s="51">
        <v>245</v>
      </c>
      <c r="B94" s="52">
        <v>1</v>
      </c>
      <c r="C94" s="52">
        <v>32</v>
      </c>
      <c r="D94" s="41" t="s">
        <v>157</v>
      </c>
      <c r="E94" s="23">
        <v>38211</v>
      </c>
      <c r="F94" s="31"/>
      <c r="G94" s="99">
        <v>340.91231314929075</v>
      </c>
      <c r="H94" s="98">
        <v>-61.220904507834469</v>
      </c>
      <c r="I94" s="106">
        <v>191.99134228363559</v>
      </c>
      <c r="J94" s="93">
        <v>0.1291452629897954</v>
      </c>
      <c r="K94" s="22">
        <v>3364.8920267544327</v>
      </c>
      <c r="L94" s="22">
        <v>3521.1031933212948</v>
      </c>
      <c r="M94" s="11">
        <v>0</v>
      </c>
      <c r="N94" s="11"/>
      <c r="O94" s="24">
        <v>52.435955625751319</v>
      </c>
      <c r="P94" s="25">
        <v>123.09659346518799</v>
      </c>
      <c r="Q94" s="19">
        <v>0</v>
      </c>
      <c r="R94" s="8">
        <v>7450.5108804013171</v>
      </c>
      <c r="S94" s="22">
        <v>6781.7381076129914</v>
      </c>
      <c r="T94" s="26">
        <v>0</v>
      </c>
      <c r="U94" s="27">
        <v>19.25</v>
      </c>
      <c r="V94" s="28">
        <v>6.61</v>
      </c>
      <c r="W94" s="17">
        <v>0</v>
      </c>
      <c r="X94" s="24">
        <v>0.65695716766714574</v>
      </c>
      <c r="Y94" s="29">
        <v>1.457751843844433</v>
      </c>
      <c r="Z94" s="17">
        <v>0</v>
      </c>
      <c r="AA94" s="19">
        <v>0</v>
      </c>
    </row>
    <row r="95" spans="1:27" ht="16.5" x14ac:dyDescent="0.3">
      <c r="A95" s="51">
        <v>249</v>
      </c>
      <c r="B95" s="52">
        <v>13</v>
      </c>
      <c r="C95" s="52">
        <v>13</v>
      </c>
      <c r="D95" s="41" t="s">
        <v>158</v>
      </c>
      <c r="E95" s="23">
        <v>9184</v>
      </c>
      <c r="F95" s="31"/>
      <c r="G95" s="99">
        <v>758.98956048015953</v>
      </c>
      <c r="H95" s="98">
        <v>107.54335595935312</v>
      </c>
      <c r="I95" s="106">
        <v>47.261647430313587</v>
      </c>
      <c r="J95" s="93">
        <v>0.24559958596133802</v>
      </c>
      <c r="K95" s="22">
        <v>2966.1621621621621</v>
      </c>
      <c r="L95" s="22">
        <v>2671.3622604529619</v>
      </c>
      <c r="M95" s="11">
        <v>0</v>
      </c>
      <c r="N95" s="11"/>
      <c r="O95" s="24">
        <v>92.8</v>
      </c>
      <c r="P95" s="25">
        <v>104.83311333036957</v>
      </c>
      <c r="Q95" s="19">
        <v>0</v>
      </c>
      <c r="R95" s="8">
        <v>14683.567567567568</v>
      </c>
      <c r="S95" s="22">
        <v>7993.6575566202073</v>
      </c>
      <c r="T95" s="26">
        <v>0</v>
      </c>
      <c r="U95" s="27">
        <v>21.75</v>
      </c>
      <c r="V95" s="28">
        <v>9.11</v>
      </c>
      <c r="W95" s="17">
        <v>0</v>
      </c>
      <c r="X95" s="24">
        <v>0.9</v>
      </c>
      <c r="Y95" s="29">
        <v>1.1098116049579723</v>
      </c>
      <c r="Z95" s="17">
        <v>0</v>
      </c>
      <c r="AA95" s="19">
        <v>0</v>
      </c>
    </row>
    <row r="96" spans="1:27" ht="16.5" x14ac:dyDescent="0.3">
      <c r="A96" s="51">
        <v>250</v>
      </c>
      <c r="B96" s="52">
        <v>6</v>
      </c>
      <c r="C96" s="52">
        <v>6</v>
      </c>
      <c r="D96" s="41" t="s">
        <v>22</v>
      </c>
      <c r="E96" s="23">
        <v>1749</v>
      </c>
      <c r="F96" s="21">
        <v>372</v>
      </c>
      <c r="G96" s="99">
        <v>548.20030360937267</v>
      </c>
      <c r="H96" s="98">
        <v>-55.010658675234325</v>
      </c>
      <c r="I96" s="106">
        <v>-312.04139508290456</v>
      </c>
      <c r="J96" s="93">
        <v>0.20315503607365243</v>
      </c>
      <c r="K96" s="22">
        <v>476.96795595708642</v>
      </c>
      <c r="L96" s="22">
        <v>-64.322372784448262</v>
      </c>
      <c r="M96" s="11">
        <v>0</v>
      </c>
      <c r="N96" s="11"/>
      <c r="O96" s="24">
        <v>121.95317956490641</v>
      </c>
      <c r="P96" s="25">
        <v>-4.122342193007233</v>
      </c>
      <c r="Q96" s="19">
        <v>0</v>
      </c>
      <c r="R96" s="8">
        <v>5786.9004121964999</v>
      </c>
      <c r="S96" s="22">
        <v>3573.4434362492857</v>
      </c>
      <c r="T96" s="26">
        <v>0</v>
      </c>
      <c r="U96" s="27">
        <v>21.5</v>
      </c>
      <c r="V96" s="28">
        <v>8.86</v>
      </c>
      <c r="W96" s="17">
        <v>0</v>
      </c>
      <c r="X96" s="24">
        <v>0.92275263773786553</v>
      </c>
      <c r="Y96" s="29">
        <v>0.15206839592542196</v>
      </c>
      <c r="Z96" s="17">
        <v>0</v>
      </c>
      <c r="AA96" s="19">
        <v>0</v>
      </c>
    </row>
    <row r="97" spans="1:27" ht="16.5" x14ac:dyDescent="0.3">
      <c r="A97" s="51">
        <v>256</v>
      </c>
      <c r="B97" s="52">
        <v>13</v>
      </c>
      <c r="C97" s="52">
        <v>13</v>
      </c>
      <c r="D97" s="41" t="s">
        <v>23</v>
      </c>
      <c r="E97" s="23">
        <v>1523</v>
      </c>
      <c r="F97" s="21">
        <v>131</v>
      </c>
      <c r="G97" s="99">
        <v>1422.834583844513</v>
      </c>
      <c r="H97" s="98">
        <v>-513.08651368494077</v>
      </c>
      <c r="I97" s="106">
        <v>-499.37564674983582</v>
      </c>
      <c r="J97" s="93">
        <v>0.41346372264542708</v>
      </c>
      <c r="K97" s="22">
        <v>3132.5416344916348</v>
      </c>
      <c r="L97" s="22">
        <v>2232.8596979645436</v>
      </c>
      <c r="M97" s="11">
        <v>0</v>
      </c>
      <c r="N97" s="11"/>
      <c r="O97" s="24">
        <v>94.809760032610512</v>
      </c>
      <c r="P97" s="25">
        <v>14.103239711874165</v>
      </c>
      <c r="Q97" s="19">
        <v>0</v>
      </c>
      <c r="R97" s="8">
        <v>9680.364658944658</v>
      </c>
      <c r="S97" s="22">
        <v>6191.2532961260677</v>
      </c>
      <c r="T97" s="26">
        <v>0</v>
      </c>
      <c r="U97" s="27">
        <v>21.5</v>
      </c>
      <c r="V97" s="28">
        <v>8.86</v>
      </c>
      <c r="W97" s="17">
        <v>0</v>
      </c>
      <c r="X97" s="24">
        <v>0.69974628126715854</v>
      </c>
      <c r="Y97" s="29">
        <v>0.40346810453944049</v>
      </c>
      <c r="Z97" s="17">
        <v>1</v>
      </c>
      <c r="AA97" s="19">
        <v>1</v>
      </c>
    </row>
    <row r="98" spans="1:27" ht="16.5" x14ac:dyDescent="0.3">
      <c r="A98" s="51">
        <v>257</v>
      </c>
      <c r="B98" s="52">
        <v>1</v>
      </c>
      <c r="C98" s="52">
        <v>33</v>
      </c>
      <c r="D98" s="41" t="s">
        <v>159</v>
      </c>
      <c r="E98" s="23">
        <v>41154</v>
      </c>
      <c r="F98" s="31"/>
      <c r="G98" s="99">
        <v>881.32314656214794</v>
      </c>
      <c r="H98" s="98">
        <v>264.73009706766686</v>
      </c>
      <c r="I98" s="106">
        <v>575.12061865189287</v>
      </c>
      <c r="J98" s="93">
        <v>0.2539853236265755</v>
      </c>
      <c r="K98" s="22">
        <v>477.79469942537202</v>
      </c>
      <c r="L98" s="22">
        <v>1044.7608392865823</v>
      </c>
      <c r="M98" s="11">
        <v>0</v>
      </c>
      <c r="N98" s="11"/>
      <c r="O98" s="24">
        <v>174.55917269831184</v>
      </c>
      <c r="P98" s="25">
        <v>203.78062055827345</v>
      </c>
      <c r="Q98" s="19">
        <v>0</v>
      </c>
      <c r="R98" s="8">
        <v>8622.2553602475309</v>
      </c>
      <c r="S98" s="22">
        <v>6544.4237787335378</v>
      </c>
      <c r="T98" s="26">
        <v>0</v>
      </c>
      <c r="U98" s="27">
        <v>19.75</v>
      </c>
      <c r="V98" s="28">
        <v>7.1100000000000012</v>
      </c>
      <c r="W98" s="17">
        <v>0</v>
      </c>
      <c r="X98" s="24">
        <v>1.2048815598559575</v>
      </c>
      <c r="Y98" s="29">
        <v>1.5613522379886602</v>
      </c>
      <c r="Z98" s="17">
        <v>0</v>
      </c>
      <c r="AA98" s="19">
        <v>0</v>
      </c>
    </row>
    <row r="99" spans="1:27" ht="16.5" x14ac:dyDescent="0.3">
      <c r="A99" s="51">
        <v>260</v>
      </c>
      <c r="B99" s="52">
        <v>12</v>
      </c>
      <c r="C99" s="52">
        <v>12</v>
      </c>
      <c r="D99" s="41" t="s">
        <v>160</v>
      </c>
      <c r="E99" s="23">
        <v>9689</v>
      </c>
      <c r="F99" s="30"/>
      <c r="G99" s="99">
        <v>1306.6282730222827</v>
      </c>
      <c r="H99" s="98">
        <v>459.79646004490803</v>
      </c>
      <c r="I99" s="106">
        <v>654.6480028898751</v>
      </c>
      <c r="J99" s="93">
        <v>0.41476333488066064</v>
      </c>
      <c r="K99" s="22">
        <v>3468.7087807134781</v>
      </c>
      <c r="L99" s="22">
        <v>4551.9938817215398</v>
      </c>
      <c r="M99" s="11">
        <v>0</v>
      </c>
      <c r="N99" s="11"/>
      <c r="O99" s="24">
        <v>141.90921517968593</v>
      </c>
      <c r="P99" s="25">
        <v>377.88135980430815</v>
      </c>
      <c r="Q99" s="19">
        <v>0</v>
      </c>
      <c r="R99" s="8">
        <v>2663.2216870566467</v>
      </c>
      <c r="S99" s="22">
        <v>1391.6234327587986</v>
      </c>
      <c r="T99" s="26">
        <v>0</v>
      </c>
      <c r="U99" s="27">
        <v>20.75</v>
      </c>
      <c r="V99" s="28">
        <v>8.11</v>
      </c>
      <c r="W99" s="17">
        <v>0</v>
      </c>
      <c r="X99" s="24">
        <v>2.6491949174846363</v>
      </c>
      <c r="Y99" s="29">
        <v>5.1500354154475385</v>
      </c>
      <c r="Z99" s="17">
        <v>0</v>
      </c>
      <c r="AA99" s="19">
        <v>0</v>
      </c>
    </row>
    <row r="100" spans="1:27" ht="16.5" x14ac:dyDescent="0.3">
      <c r="A100" s="51">
        <v>261</v>
      </c>
      <c r="B100" s="52">
        <v>19</v>
      </c>
      <c r="C100" s="52">
        <v>19</v>
      </c>
      <c r="D100" s="42" t="s">
        <v>161</v>
      </c>
      <c r="E100" s="23">
        <v>6822</v>
      </c>
      <c r="F100" s="31"/>
      <c r="G100" s="99">
        <v>1775.6941114106914</v>
      </c>
      <c r="H100" s="98">
        <v>369.87992429804569</v>
      </c>
      <c r="I100" s="106">
        <v>1675.6217414248019</v>
      </c>
      <c r="J100" s="93">
        <v>0.31694875049974608</v>
      </c>
      <c r="K100" s="22">
        <v>13604.308060870877</v>
      </c>
      <c r="L100" s="22">
        <v>14951.340259454702</v>
      </c>
      <c r="M100" s="11">
        <v>0</v>
      </c>
      <c r="N100" s="11"/>
      <c r="O100" s="24">
        <v>275.5</v>
      </c>
      <c r="P100" s="25">
        <v>238.43461666614886</v>
      </c>
      <c r="Q100" s="19">
        <v>0</v>
      </c>
      <c r="R100" s="8">
        <v>7172.0802139520874</v>
      </c>
      <c r="S100" s="22">
        <v>5230.9150527704478</v>
      </c>
      <c r="T100" s="26">
        <v>0</v>
      </c>
      <c r="U100" s="27">
        <v>20.25</v>
      </c>
      <c r="V100" s="28">
        <v>7.61</v>
      </c>
      <c r="W100" s="17">
        <v>0</v>
      </c>
      <c r="X100" s="24">
        <v>4.5999999999999996</v>
      </c>
      <c r="Y100" s="29">
        <v>4.6800824562854988</v>
      </c>
      <c r="Z100" s="17">
        <v>0</v>
      </c>
      <c r="AA100" s="19">
        <v>0</v>
      </c>
    </row>
    <row r="101" spans="1:27" ht="16.5" x14ac:dyDescent="0.3">
      <c r="A101" s="51">
        <v>263</v>
      </c>
      <c r="B101" s="52">
        <v>11</v>
      </c>
      <c r="C101" s="52">
        <v>11</v>
      </c>
      <c r="D101" s="41" t="s">
        <v>162</v>
      </c>
      <c r="E101" s="23">
        <v>7475</v>
      </c>
      <c r="F101" s="31"/>
      <c r="G101" s="99">
        <v>1248.2778651205711</v>
      </c>
      <c r="H101" s="98">
        <v>209.17684433547427</v>
      </c>
      <c r="I101" s="106">
        <v>73.532157859531779</v>
      </c>
      <c r="J101" s="93">
        <v>0.38805144619645354</v>
      </c>
      <c r="K101" s="22">
        <v>1389.3630485718045</v>
      </c>
      <c r="L101" s="22">
        <v>1391.6584615384616</v>
      </c>
      <c r="M101" s="11">
        <v>0</v>
      </c>
      <c r="N101" s="11"/>
      <c r="O101" s="24">
        <v>132.48018368372428</v>
      </c>
      <c r="P101" s="25">
        <v>113.05560724386527</v>
      </c>
      <c r="Q101" s="19">
        <v>0</v>
      </c>
      <c r="R101" s="8">
        <v>7895.1809964459653</v>
      </c>
      <c r="S101" s="22">
        <v>4643.0283986622062</v>
      </c>
      <c r="T101" s="26">
        <v>0</v>
      </c>
      <c r="U101" s="27">
        <v>21.75</v>
      </c>
      <c r="V101" s="28">
        <v>9.11</v>
      </c>
      <c r="W101" s="17">
        <v>0</v>
      </c>
      <c r="X101" s="24">
        <v>1.2649251373973462</v>
      </c>
      <c r="Y101" s="29">
        <v>1.3309824362863787</v>
      </c>
      <c r="Z101" s="17">
        <v>0</v>
      </c>
      <c r="AA101" s="19">
        <v>0</v>
      </c>
    </row>
    <row r="102" spans="1:27" ht="16.5" x14ac:dyDescent="0.3">
      <c r="A102" s="51">
        <v>265</v>
      </c>
      <c r="B102" s="52">
        <v>13</v>
      </c>
      <c r="C102" s="52">
        <v>13</v>
      </c>
      <c r="D102" s="41" t="s">
        <v>163</v>
      </c>
      <c r="E102" s="23">
        <v>1035</v>
      </c>
      <c r="F102" s="31"/>
      <c r="G102" s="99">
        <v>1627.7932689677796</v>
      </c>
      <c r="H102" s="98">
        <v>541.05483571875368</v>
      </c>
      <c r="I102" s="106">
        <v>631.75585507246387</v>
      </c>
      <c r="J102" s="93">
        <v>0.40929780036168506</v>
      </c>
      <c r="K102" s="22">
        <v>2849.9960338345868</v>
      </c>
      <c r="L102" s="22">
        <v>3874.3151690821255</v>
      </c>
      <c r="M102" s="11">
        <v>0</v>
      </c>
      <c r="N102" s="11"/>
      <c r="O102" s="24">
        <v>261.7977961925219</v>
      </c>
      <c r="P102" s="25">
        <v>179.55930203004397</v>
      </c>
      <c r="Q102" s="19">
        <v>0</v>
      </c>
      <c r="R102" s="8">
        <v>9586.4319642857154</v>
      </c>
      <c r="S102" s="22">
        <v>4773.2724057971018</v>
      </c>
      <c r="T102" s="26">
        <v>0</v>
      </c>
      <c r="U102" s="27">
        <v>21.75</v>
      </c>
      <c r="V102" s="28">
        <v>9.11</v>
      </c>
      <c r="W102" s="17">
        <v>0</v>
      </c>
      <c r="X102" s="24">
        <v>2.0884571711121707</v>
      </c>
      <c r="Y102" s="29">
        <v>2.0826018553709176</v>
      </c>
      <c r="Z102" s="17">
        <v>0</v>
      </c>
      <c r="AA102" s="19">
        <v>0</v>
      </c>
    </row>
    <row r="103" spans="1:27" ht="16.5" x14ac:dyDescent="0.3">
      <c r="A103" s="51">
        <v>271</v>
      </c>
      <c r="B103" s="52">
        <v>4</v>
      </c>
      <c r="C103" s="52">
        <v>4</v>
      </c>
      <c r="D103" s="41" t="s">
        <v>164</v>
      </c>
      <c r="E103" s="23">
        <v>6766</v>
      </c>
      <c r="F103" s="31"/>
      <c r="G103" s="99">
        <v>424.99826092778096</v>
      </c>
      <c r="H103" s="98">
        <v>-155.0908829812613</v>
      </c>
      <c r="I103" s="106">
        <v>276.83531037540644</v>
      </c>
      <c r="J103" s="93">
        <v>0.15772114187826072</v>
      </c>
      <c r="K103" s="22">
        <v>1230.9938939591482</v>
      </c>
      <c r="L103" s="22">
        <v>1773.6251359739877</v>
      </c>
      <c r="M103" s="11">
        <v>0</v>
      </c>
      <c r="N103" s="11"/>
      <c r="O103" s="24">
        <v>119.86883397101811</v>
      </c>
      <c r="P103" s="25">
        <v>167.67116472082685</v>
      </c>
      <c r="Q103" s="19">
        <v>0</v>
      </c>
      <c r="R103" s="8">
        <v>5465.4850296972327</v>
      </c>
      <c r="S103" s="22">
        <v>4275.1450975465559</v>
      </c>
      <c r="T103" s="26">
        <v>0</v>
      </c>
      <c r="U103" s="27">
        <v>21.75</v>
      </c>
      <c r="V103" s="28">
        <v>9.11</v>
      </c>
      <c r="W103" s="17">
        <v>0</v>
      </c>
      <c r="X103" s="24">
        <v>1.1000743298903131</v>
      </c>
      <c r="Y103" s="29">
        <v>1.829214352363163</v>
      </c>
      <c r="Z103" s="17">
        <v>0</v>
      </c>
      <c r="AA103" s="19">
        <v>0</v>
      </c>
    </row>
    <row r="104" spans="1:27" ht="16.5" x14ac:dyDescent="0.3">
      <c r="A104" s="51">
        <v>272</v>
      </c>
      <c r="B104" s="52">
        <v>16</v>
      </c>
      <c r="C104" s="52">
        <v>16</v>
      </c>
      <c r="D104" s="41" t="s">
        <v>24</v>
      </c>
      <c r="E104" s="23">
        <v>48295</v>
      </c>
      <c r="F104" s="21">
        <v>62</v>
      </c>
      <c r="G104" s="99">
        <v>539.22352376914694</v>
      </c>
      <c r="H104" s="98">
        <v>-296.35809842924544</v>
      </c>
      <c r="I104" s="106">
        <v>172.92459778444973</v>
      </c>
      <c r="J104" s="93">
        <v>0.17825108924812974</v>
      </c>
      <c r="K104" s="22">
        <v>2744.8846008832229</v>
      </c>
      <c r="L104" s="22">
        <v>2757.2275299720468</v>
      </c>
      <c r="M104" s="11">
        <v>0</v>
      </c>
      <c r="N104" s="11"/>
      <c r="O104" s="24">
        <v>112.73846882315692</v>
      </c>
      <c r="P104" s="25">
        <v>111.95578787207461</v>
      </c>
      <c r="Q104" s="19">
        <v>0</v>
      </c>
      <c r="R104" s="8">
        <v>11156.167057451152</v>
      </c>
      <c r="S104" s="22">
        <v>9615.582953514855</v>
      </c>
      <c r="T104" s="26">
        <v>0</v>
      </c>
      <c r="U104" s="27">
        <v>21.499999999999996</v>
      </c>
      <c r="V104" s="28">
        <v>8.860000000000003</v>
      </c>
      <c r="W104" s="17">
        <v>0</v>
      </c>
      <c r="X104" s="24">
        <v>0.93235823229268311</v>
      </c>
      <c r="Y104" s="29">
        <v>1.3109684054346671</v>
      </c>
      <c r="Z104" s="17">
        <v>0</v>
      </c>
      <c r="AA104" s="19">
        <v>0</v>
      </c>
    </row>
    <row r="105" spans="1:27" ht="16.5" x14ac:dyDescent="0.3">
      <c r="A105" s="51">
        <v>273</v>
      </c>
      <c r="B105" s="52">
        <v>19</v>
      </c>
      <c r="C105" s="52">
        <v>19</v>
      </c>
      <c r="D105" s="43" t="s">
        <v>165</v>
      </c>
      <c r="E105" s="23">
        <v>4011</v>
      </c>
      <c r="F105" s="31"/>
      <c r="G105" s="99">
        <v>1310.5804262353352</v>
      </c>
      <c r="H105" s="98">
        <v>61.199532149191981</v>
      </c>
      <c r="I105" s="106">
        <v>667.87856644228373</v>
      </c>
      <c r="J105" s="93">
        <v>0.30566399268174255</v>
      </c>
      <c r="K105" s="22">
        <v>5904.2818879719916</v>
      </c>
      <c r="L105" s="22">
        <v>6477.2317177761151</v>
      </c>
      <c r="M105" s="11">
        <v>0</v>
      </c>
      <c r="N105" s="11"/>
      <c r="O105" s="24">
        <v>142.04950682692464</v>
      </c>
      <c r="P105" s="25">
        <v>193.36917121887291</v>
      </c>
      <c r="Q105" s="19">
        <v>0</v>
      </c>
      <c r="R105" s="8">
        <v>4927.3449337334323</v>
      </c>
      <c r="S105" s="22">
        <v>3880.5837496883569</v>
      </c>
      <c r="T105" s="26">
        <v>0</v>
      </c>
      <c r="U105" s="27">
        <v>20.5</v>
      </c>
      <c r="V105" s="28">
        <v>7.86</v>
      </c>
      <c r="W105" s="17">
        <v>0</v>
      </c>
      <c r="X105" s="24">
        <v>2.2304639896415184</v>
      </c>
      <c r="Y105" s="29">
        <v>2.4027564763168421</v>
      </c>
      <c r="Z105" s="17">
        <v>0</v>
      </c>
      <c r="AA105" s="19">
        <v>0</v>
      </c>
    </row>
    <row r="106" spans="1:27" ht="16.5" x14ac:dyDescent="0.3">
      <c r="A106" s="51">
        <v>275</v>
      </c>
      <c r="B106" s="52">
        <v>13</v>
      </c>
      <c r="C106" s="52">
        <v>13</v>
      </c>
      <c r="D106" s="41" t="s">
        <v>166</v>
      </c>
      <c r="E106" s="23">
        <v>2499</v>
      </c>
      <c r="F106" s="31"/>
      <c r="G106" s="99">
        <v>1009.1539318837796</v>
      </c>
      <c r="H106" s="98">
        <v>165.37361686230187</v>
      </c>
      <c r="I106" s="106">
        <v>272.2152861144458</v>
      </c>
      <c r="J106" s="93">
        <v>0.30965352295419596</v>
      </c>
      <c r="K106" s="22">
        <v>-64.908254660848854</v>
      </c>
      <c r="L106" s="22">
        <v>201.87263705482195</v>
      </c>
      <c r="M106" s="11">
        <v>0</v>
      </c>
      <c r="N106" s="11"/>
      <c r="O106" s="24">
        <v>143.26175142415278</v>
      </c>
      <c r="P106" s="25">
        <v>150.73439361912628</v>
      </c>
      <c r="Q106" s="19">
        <v>0</v>
      </c>
      <c r="R106" s="8">
        <v>11507.61140817136</v>
      </c>
      <c r="S106" s="22">
        <v>9101.637046818727</v>
      </c>
      <c r="T106" s="26">
        <v>0</v>
      </c>
      <c r="U106" s="27">
        <v>22</v>
      </c>
      <c r="V106" s="28">
        <v>9.36</v>
      </c>
      <c r="W106" s="17">
        <v>0</v>
      </c>
      <c r="X106" s="24">
        <v>0.71471380707555687</v>
      </c>
      <c r="Y106" s="29">
        <v>0.75236279656650495</v>
      </c>
      <c r="Z106" s="17">
        <v>1</v>
      </c>
      <c r="AA106" s="19">
        <v>1</v>
      </c>
    </row>
    <row r="107" spans="1:27" ht="16.5" x14ac:dyDescent="0.3">
      <c r="A107" s="51">
        <v>276</v>
      </c>
      <c r="B107" s="52">
        <v>12</v>
      </c>
      <c r="C107" s="52">
        <v>12</v>
      </c>
      <c r="D107" s="41" t="s">
        <v>167</v>
      </c>
      <c r="E107" s="23">
        <v>15136</v>
      </c>
      <c r="F107" s="31"/>
      <c r="G107" s="99">
        <v>1113.5524264092592</v>
      </c>
      <c r="H107" s="98">
        <v>79.006479863857521</v>
      </c>
      <c r="I107" s="106">
        <v>84.240926268498939</v>
      </c>
      <c r="J107" s="93">
        <v>0.34197301060718494</v>
      </c>
      <c r="K107" s="22">
        <v>1925.9257452002375</v>
      </c>
      <c r="L107" s="22">
        <v>2042.5658238636365</v>
      </c>
      <c r="M107" s="11">
        <v>0</v>
      </c>
      <c r="N107" s="11"/>
      <c r="O107" s="24">
        <v>97.862501574324767</v>
      </c>
      <c r="P107" s="25">
        <v>121.39757851500748</v>
      </c>
      <c r="Q107" s="19">
        <v>0</v>
      </c>
      <c r="R107" s="8">
        <v>7160.7794345846805</v>
      </c>
      <c r="S107" s="22">
        <v>6230.2533641649043</v>
      </c>
      <c r="T107" s="26">
        <v>0</v>
      </c>
      <c r="U107" s="27">
        <v>20.5</v>
      </c>
      <c r="V107" s="28">
        <v>7.8600000000000021</v>
      </c>
      <c r="W107" s="17">
        <v>0</v>
      </c>
      <c r="X107" s="24">
        <v>0.68151147865916895</v>
      </c>
      <c r="Y107" s="29">
        <v>1.0086845400503781</v>
      </c>
      <c r="Z107" s="17">
        <v>0</v>
      </c>
      <c r="AA107" s="19">
        <v>0</v>
      </c>
    </row>
    <row r="108" spans="1:27" ht="16.5" x14ac:dyDescent="0.3">
      <c r="A108" s="51">
        <v>280</v>
      </c>
      <c r="B108" s="52">
        <v>15</v>
      </c>
      <c r="C108" s="52">
        <v>15</v>
      </c>
      <c r="D108" s="41" t="s">
        <v>168</v>
      </c>
      <c r="E108" s="23">
        <v>2015</v>
      </c>
      <c r="F108" s="31"/>
      <c r="G108" s="99">
        <v>1431.5863318406905</v>
      </c>
      <c r="H108" s="98">
        <v>196.87466806709676</v>
      </c>
      <c r="I108" s="106">
        <v>411.05148883374687</v>
      </c>
      <c r="J108" s="93">
        <v>0.38981917469286553</v>
      </c>
      <c r="K108" s="22">
        <v>3140.049530632411</v>
      </c>
      <c r="L108" s="22">
        <v>3484.5103126550866</v>
      </c>
      <c r="M108" s="11">
        <v>0</v>
      </c>
      <c r="N108" s="11"/>
      <c r="O108" s="24">
        <v>106.60220263676925</v>
      </c>
      <c r="P108" s="25">
        <v>150.55348238864599</v>
      </c>
      <c r="Q108" s="19">
        <v>0</v>
      </c>
      <c r="R108" s="8">
        <v>4799.8769812252967</v>
      </c>
      <c r="S108" s="22">
        <v>2931.8738362282875</v>
      </c>
      <c r="T108" s="26">
        <v>0</v>
      </c>
      <c r="U108" s="27">
        <v>22</v>
      </c>
      <c r="V108" s="28">
        <v>9.36</v>
      </c>
      <c r="W108" s="17">
        <v>0</v>
      </c>
      <c r="X108" s="24">
        <v>1.2217657910459423</v>
      </c>
      <c r="Y108" s="29">
        <v>2.2397775848441248</v>
      </c>
      <c r="Z108" s="17">
        <v>0</v>
      </c>
      <c r="AA108" s="19">
        <v>0</v>
      </c>
    </row>
    <row r="109" spans="1:27" ht="16.5" x14ac:dyDescent="0.3">
      <c r="A109" s="51">
        <v>284</v>
      </c>
      <c r="B109" s="52">
        <v>2</v>
      </c>
      <c r="C109" s="52">
        <v>2</v>
      </c>
      <c r="D109" s="41" t="s">
        <v>169</v>
      </c>
      <c r="E109" s="23">
        <v>2207</v>
      </c>
      <c r="F109" s="31"/>
      <c r="G109" s="99">
        <v>1639.5389474091251</v>
      </c>
      <c r="H109" s="98">
        <v>419.01240790522479</v>
      </c>
      <c r="I109" s="106">
        <v>1721.9046896239238</v>
      </c>
      <c r="J109" s="93">
        <v>0.4154810546023695</v>
      </c>
      <c r="K109" s="22">
        <v>3323.4788370004489</v>
      </c>
      <c r="L109" s="22">
        <v>5046.5776393294063</v>
      </c>
      <c r="M109" s="11">
        <v>0</v>
      </c>
      <c r="N109" s="11"/>
      <c r="O109" s="24">
        <v>66.732882577861233</v>
      </c>
      <c r="P109" s="25">
        <v>606.54534005400478</v>
      </c>
      <c r="Q109" s="19">
        <v>0</v>
      </c>
      <c r="R109" s="8">
        <v>1120.751953300404</v>
      </c>
      <c r="S109" s="22">
        <v>103.82117353874037</v>
      </c>
      <c r="T109" s="26">
        <v>0</v>
      </c>
      <c r="U109" s="27">
        <v>20</v>
      </c>
      <c r="V109" s="28">
        <v>7.3599999999999994</v>
      </c>
      <c r="W109" s="17">
        <v>0</v>
      </c>
      <c r="X109" s="24">
        <v>2.2189389072362551</v>
      </c>
      <c r="Y109" s="29">
        <v>118.25815093895821</v>
      </c>
      <c r="Z109" s="17">
        <v>0</v>
      </c>
      <c r="AA109" s="19">
        <v>0</v>
      </c>
    </row>
    <row r="110" spans="1:27" ht="16.5" x14ac:dyDescent="0.3">
      <c r="A110" s="51">
        <v>285</v>
      </c>
      <c r="B110" s="52">
        <v>8</v>
      </c>
      <c r="C110" s="52">
        <v>8</v>
      </c>
      <c r="D110" s="41" t="s">
        <v>170</v>
      </c>
      <c r="E110" s="23">
        <v>50500</v>
      </c>
      <c r="F110" s="31"/>
      <c r="G110" s="99">
        <v>101.48353764123057</v>
      </c>
      <c r="H110" s="98">
        <v>-232.2243983997333</v>
      </c>
      <c r="I110" s="106">
        <v>556.76294792079204</v>
      </c>
      <c r="J110" s="93">
        <v>3.7410144570902214E-2</v>
      </c>
      <c r="K110" s="22">
        <v>1738.9599944682618</v>
      </c>
      <c r="L110" s="22">
        <v>2428.6379867326732</v>
      </c>
      <c r="M110" s="11">
        <v>0</v>
      </c>
      <c r="N110" s="11"/>
      <c r="O110" s="24">
        <v>124.62939423150831</v>
      </c>
      <c r="P110" s="25">
        <v>154.73022866181631</v>
      </c>
      <c r="Q110" s="19">
        <v>0</v>
      </c>
      <c r="R110" s="8">
        <v>14749.102657012467</v>
      </c>
      <c r="S110" s="22">
        <v>12621.59988059406</v>
      </c>
      <c r="T110" s="26">
        <v>1</v>
      </c>
      <c r="U110" s="27">
        <v>22</v>
      </c>
      <c r="V110" s="28">
        <v>9.36</v>
      </c>
      <c r="W110" s="17">
        <v>0</v>
      </c>
      <c r="X110" s="24">
        <v>1.111489712345141</v>
      </c>
      <c r="Y110" s="29">
        <v>1.4422159260214695</v>
      </c>
      <c r="Z110" s="17">
        <v>0</v>
      </c>
      <c r="AA110" s="19">
        <v>1</v>
      </c>
    </row>
    <row r="111" spans="1:27" ht="16.5" x14ac:dyDescent="0.3">
      <c r="A111" s="51">
        <v>286</v>
      </c>
      <c r="B111" s="52">
        <v>8</v>
      </c>
      <c r="C111" s="52">
        <v>8</v>
      </c>
      <c r="D111" s="41" t="s">
        <v>25</v>
      </c>
      <c r="E111" s="23">
        <v>78880</v>
      </c>
      <c r="F111" s="21">
        <v>63</v>
      </c>
      <c r="G111" s="99">
        <v>-67.162579907673702</v>
      </c>
      <c r="H111" s="98">
        <v>-274.09515772183471</v>
      </c>
      <c r="I111" s="106">
        <v>249.74674480223123</v>
      </c>
      <c r="J111" s="93">
        <v>-2.6822152594044076E-2</v>
      </c>
      <c r="K111" s="22">
        <v>755.5646568633623</v>
      </c>
      <c r="L111" s="22">
        <v>1593.0332512677485</v>
      </c>
      <c r="M111" s="11">
        <v>0</v>
      </c>
      <c r="N111" s="11"/>
      <c r="O111" s="24">
        <v>98.417841446192895</v>
      </c>
      <c r="P111" s="25">
        <v>237.33024549795368</v>
      </c>
      <c r="Q111" s="19">
        <v>0</v>
      </c>
      <c r="R111" s="8">
        <v>9070.0426160470361</v>
      </c>
      <c r="S111" s="22">
        <v>6187.6568938894516</v>
      </c>
      <c r="T111" s="26">
        <v>0</v>
      </c>
      <c r="U111" s="27">
        <v>21.25</v>
      </c>
      <c r="V111" s="28">
        <v>8.61</v>
      </c>
      <c r="W111" s="17">
        <v>0</v>
      </c>
      <c r="X111" s="24">
        <v>0.68017379876923378</v>
      </c>
      <c r="Y111" s="29">
        <v>1.8249310566865853</v>
      </c>
      <c r="Z111" s="17">
        <v>0</v>
      </c>
      <c r="AA111" s="19">
        <v>0</v>
      </c>
    </row>
    <row r="112" spans="1:27" ht="16.5" x14ac:dyDescent="0.3">
      <c r="A112" s="51">
        <v>287</v>
      </c>
      <c r="B112" s="52">
        <v>15</v>
      </c>
      <c r="C112" s="52">
        <v>15</v>
      </c>
      <c r="D112" s="42" t="s">
        <v>171</v>
      </c>
      <c r="E112" s="23">
        <v>6199</v>
      </c>
      <c r="F112" s="31"/>
      <c r="G112" s="99">
        <v>1399.9022567634281</v>
      </c>
      <c r="H112" s="98">
        <v>339.93818234577748</v>
      </c>
      <c r="I112" s="106">
        <v>295.30989030488786</v>
      </c>
      <c r="J112" s="93">
        <v>0.35810302552274831</v>
      </c>
      <c r="K112" s="22">
        <v>1385.1541573213713</v>
      </c>
      <c r="L112" s="22">
        <v>1704.4334279722534</v>
      </c>
      <c r="M112" s="11">
        <v>0</v>
      </c>
      <c r="N112" s="11"/>
      <c r="O112" s="24">
        <v>79.021645492688876</v>
      </c>
      <c r="P112" s="25">
        <v>140.03342272957767</v>
      </c>
      <c r="Q112" s="19">
        <v>0</v>
      </c>
      <c r="R112" s="8">
        <v>9408.3954838192894</v>
      </c>
      <c r="S112" s="22">
        <v>6232.9457041458299</v>
      </c>
      <c r="T112" s="26">
        <v>0</v>
      </c>
      <c r="U112" s="27">
        <v>21.5</v>
      </c>
      <c r="V112" s="28">
        <v>8.8599999999999977</v>
      </c>
      <c r="W112" s="17">
        <v>0</v>
      </c>
      <c r="X112" s="24">
        <v>0.50407308192517253</v>
      </c>
      <c r="Y112" s="29">
        <v>1.1727758246193449</v>
      </c>
      <c r="Z112" s="17">
        <v>0</v>
      </c>
      <c r="AA112" s="19">
        <v>0</v>
      </c>
    </row>
    <row r="113" spans="1:27" ht="16.5" x14ac:dyDescent="0.3">
      <c r="A113" s="51">
        <v>288</v>
      </c>
      <c r="B113" s="52">
        <v>15</v>
      </c>
      <c r="C113" s="52">
        <v>15</v>
      </c>
      <c r="D113" s="41" t="s">
        <v>172</v>
      </c>
      <c r="E113" s="23">
        <v>6368</v>
      </c>
      <c r="F113" s="31"/>
      <c r="G113" s="99">
        <v>1184.0903696060177</v>
      </c>
      <c r="H113" s="98">
        <v>-35.056753812752511</v>
      </c>
      <c r="I113" s="106">
        <v>533.14388505025124</v>
      </c>
      <c r="J113" s="93">
        <v>0.34071416693712792</v>
      </c>
      <c r="K113" s="22">
        <v>2762.8196034348161</v>
      </c>
      <c r="L113" s="22">
        <v>3373.0788316582916</v>
      </c>
      <c r="M113" s="11">
        <v>0</v>
      </c>
      <c r="N113" s="11"/>
      <c r="O113" s="24">
        <v>252.72520642529184</v>
      </c>
      <c r="P113" s="25">
        <v>231.30386461861355</v>
      </c>
      <c r="Q113" s="19">
        <v>0</v>
      </c>
      <c r="R113" s="8">
        <v>4563.6568399687749</v>
      </c>
      <c r="S113" s="22">
        <v>3286.7928706030152</v>
      </c>
      <c r="T113" s="26">
        <v>0</v>
      </c>
      <c r="U113" s="27">
        <v>21.999999999999996</v>
      </c>
      <c r="V113" s="28">
        <v>9.36</v>
      </c>
      <c r="W113" s="17">
        <v>0</v>
      </c>
      <c r="X113" s="24">
        <v>2.0766259056258072</v>
      </c>
      <c r="Y113" s="29">
        <v>2.2709578848582224</v>
      </c>
      <c r="Z113" s="17">
        <v>0</v>
      </c>
      <c r="AA113" s="19">
        <v>0</v>
      </c>
    </row>
    <row r="114" spans="1:27" ht="16.5" x14ac:dyDescent="0.3">
      <c r="A114" s="51">
        <v>290</v>
      </c>
      <c r="B114" s="52">
        <v>18</v>
      </c>
      <c r="C114" s="52">
        <v>18</v>
      </c>
      <c r="D114" s="41" t="s">
        <v>173</v>
      </c>
      <c r="E114" s="23">
        <v>7582</v>
      </c>
      <c r="F114" s="31"/>
      <c r="G114" s="99">
        <v>1105.6283577263366</v>
      </c>
      <c r="H114" s="98">
        <v>143.2390315669619</v>
      </c>
      <c r="I114" s="106">
        <v>191.0411975731997</v>
      </c>
      <c r="J114" s="93">
        <v>0.31650550387733761</v>
      </c>
      <c r="K114" s="22">
        <v>3483.2438039974213</v>
      </c>
      <c r="L114" s="22">
        <v>3703.835948298602</v>
      </c>
      <c r="M114" s="11">
        <v>0</v>
      </c>
      <c r="N114" s="11"/>
      <c r="O114" s="24">
        <v>188.57416723947509</v>
      </c>
      <c r="P114" s="25">
        <v>142.5788717754431</v>
      </c>
      <c r="Q114" s="19">
        <v>0</v>
      </c>
      <c r="R114" s="8">
        <v>8625.2315938104439</v>
      </c>
      <c r="S114" s="22">
        <v>5933.68025850699</v>
      </c>
      <c r="T114" s="26">
        <v>0</v>
      </c>
      <c r="U114" s="27">
        <v>22</v>
      </c>
      <c r="V114" s="28">
        <v>9.36</v>
      </c>
      <c r="W114" s="17">
        <v>0</v>
      </c>
      <c r="X114" s="24">
        <v>1.2508933681021046</v>
      </c>
      <c r="Y114" s="29">
        <v>1.3606407057747869</v>
      </c>
      <c r="Z114" s="17">
        <v>0</v>
      </c>
      <c r="AA114" s="19">
        <v>0</v>
      </c>
    </row>
    <row r="115" spans="1:27" ht="16.5" x14ac:dyDescent="0.3">
      <c r="A115" s="51">
        <v>291</v>
      </c>
      <c r="B115" s="52">
        <v>6</v>
      </c>
      <c r="C115" s="52">
        <v>6</v>
      </c>
      <c r="D115" s="41" t="s">
        <v>174</v>
      </c>
      <c r="E115" s="23">
        <v>2092</v>
      </c>
      <c r="F115" s="31"/>
      <c r="G115" s="99">
        <v>1213.3324105697168</v>
      </c>
      <c r="H115" s="98">
        <v>934.06897986298509</v>
      </c>
      <c r="I115" s="106">
        <v>113.32028202676864</v>
      </c>
      <c r="J115" s="93">
        <v>0.3039846684375393</v>
      </c>
      <c r="K115" s="22">
        <v>2498.7919159981125</v>
      </c>
      <c r="L115" s="22">
        <v>2611.1462667304017</v>
      </c>
      <c r="M115" s="11">
        <v>0</v>
      </c>
      <c r="N115" s="11"/>
      <c r="O115" s="24">
        <v>9.5806805775968673</v>
      </c>
      <c r="P115" s="25">
        <v>119.69794840543395</v>
      </c>
      <c r="Q115" s="19">
        <v>0</v>
      </c>
      <c r="R115" s="8">
        <v>5035.8458235016524</v>
      </c>
      <c r="S115" s="22">
        <v>4125.9819216061196</v>
      </c>
      <c r="T115" s="26">
        <v>0</v>
      </c>
      <c r="U115" s="27">
        <v>21.75</v>
      </c>
      <c r="V115" s="28">
        <v>9.1100000000000012</v>
      </c>
      <c r="W115" s="17">
        <v>0</v>
      </c>
      <c r="X115" s="24">
        <v>0.17910730870883654</v>
      </c>
      <c r="Y115" s="29">
        <v>1.4696503408817616</v>
      </c>
      <c r="Z115" s="17">
        <v>0</v>
      </c>
      <c r="AA115" s="19">
        <v>0</v>
      </c>
    </row>
    <row r="116" spans="1:27" ht="16.5" x14ac:dyDescent="0.3">
      <c r="A116" s="51">
        <v>297</v>
      </c>
      <c r="B116" s="52">
        <v>11</v>
      </c>
      <c r="C116" s="52">
        <v>11</v>
      </c>
      <c r="D116" s="41" t="s">
        <v>175</v>
      </c>
      <c r="E116" s="23">
        <v>124021</v>
      </c>
      <c r="F116" s="31"/>
      <c r="G116" s="99">
        <v>268.11430482960526</v>
      </c>
      <c r="H116" s="98">
        <v>-138.46588803790368</v>
      </c>
      <c r="I116" s="106">
        <v>18.409335838285454</v>
      </c>
      <c r="J116" s="93">
        <v>0.10130679487205504</v>
      </c>
      <c r="K116" s="22">
        <v>1127.2056001109354</v>
      </c>
      <c r="L116" s="22">
        <v>1223.9927444545681</v>
      </c>
      <c r="M116" s="11">
        <v>0</v>
      </c>
      <c r="N116" s="11"/>
      <c r="O116" s="24">
        <v>131.33425809272322</v>
      </c>
      <c r="P116" s="25">
        <v>134.57777917851061</v>
      </c>
      <c r="Q116" s="19">
        <v>0</v>
      </c>
      <c r="R116" s="8">
        <v>11486.858468277404</v>
      </c>
      <c r="S116" s="22">
        <v>8748.6955706694844</v>
      </c>
      <c r="T116" s="26">
        <v>0</v>
      </c>
      <c r="U116" s="27">
        <v>20.75</v>
      </c>
      <c r="V116" s="28">
        <v>8.11</v>
      </c>
      <c r="W116" s="17">
        <v>0</v>
      </c>
      <c r="X116" s="24">
        <v>1.0722660520193308</v>
      </c>
      <c r="Y116" s="29">
        <v>1.2263658394633263</v>
      </c>
      <c r="Z116" s="17">
        <v>0</v>
      </c>
      <c r="AA116" s="19">
        <v>0</v>
      </c>
    </row>
    <row r="117" spans="1:27" ht="16.5" x14ac:dyDescent="0.3">
      <c r="A117" s="51">
        <v>300</v>
      </c>
      <c r="B117" s="52">
        <v>14</v>
      </c>
      <c r="C117" s="52">
        <v>14</v>
      </c>
      <c r="D117" s="41" t="s">
        <v>176</v>
      </c>
      <c r="E117" s="23">
        <v>3381</v>
      </c>
      <c r="F117" s="31"/>
      <c r="G117" s="99">
        <v>2024.4135661234322</v>
      </c>
      <c r="H117" s="98">
        <v>619.08309195243714</v>
      </c>
      <c r="I117" s="106">
        <v>349.5618722271517</v>
      </c>
      <c r="J117" s="93">
        <v>0.50633976999478947</v>
      </c>
      <c r="K117" s="22">
        <v>2485.7505033459415</v>
      </c>
      <c r="L117" s="22">
        <v>2877.4248831706586</v>
      </c>
      <c r="M117" s="11">
        <v>0</v>
      </c>
      <c r="N117" s="11"/>
      <c r="O117" s="24">
        <v>178.4406386300542</v>
      </c>
      <c r="P117" s="25">
        <v>166.44033784849012</v>
      </c>
      <c r="Q117" s="19">
        <v>0</v>
      </c>
      <c r="R117" s="8">
        <v>6800.9545417515264</v>
      </c>
      <c r="S117" s="22">
        <v>5018.1705264714574</v>
      </c>
      <c r="T117" s="26">
        <v>0</v>
      </c>
      <c r="U117" s="27">
        <v>20.999999999999996</v>
      </c>
      <c r="V117" s="28">
        <v>8.36</v>
      </c>
      <c r="W117" s="17">
        <v>0</v>
      </c>
      <c r="X117" s="24">
        <v>1.6159497254317032</v>
      </c>
      <c r="Y117" s="29">
        <v>1.6850918457019664</v>
      </c>
      <c r="Z117" s="17">
        <v>0</v>
      </c>
      <c r="AA117" s="19">
        <v>0</v>
      </c>
    </row>
    <row r="118" spans="1:27" ht="16.5" x14ac:dyDescent="0.3">
      <c r="A118" s="51">
        <v>301</v>
      </c>
      <c r="B118" s="52">
        <v>14</v>
      </c>
      <c r="C118" s="52">
        <v>14</v>
      </c>
      <c r="D118" s="41" t="s">
        <v>177</v>
      </c>
      <c r="E118" s="23">
        <v>19759</v>
      </c>
      <c r="F118" s="30"/>
      <c r="G118" s="99">
        <v>605.10736960191036</v>
      </c>
      <c r="H118" s="98">
        <v>-188.37191696180736</v>
      </c>
      <c r="I118" s="106">
        <v>347.25075914773015</v>
      </c>
      <c r="J118" s="93">
        <v>0.23268273689705052</v>
      </c>
      <c r="K118" s="22">
        <v>755.61239416792364</v>
      </c>
      <c r="L118" s="22">
        <v>1007.5700020243941</v>
      </c>
      <c r="M118" s="11">
        <v>0</v>
      </c>
      <c r="N118" s="11"/>
      <c r="O118" s="24">
        <v>107.91867373501751</v>
      </c>
      <c r="P118" s="25">
        <v>145.99734278963666</v>
      </c>
      <c r="Q118" s="19">
        <v>0</v>
      </c>
      <c r="R118" s="8">
        <v>8581.1567189542493</v>
      </c>
      <c r="S118" s="22">
        <v>7643.4895839870442</v>
      </c>
      <c r="T118" s="26">
        <v>0</v>
      </c>
      <c r="U118" s="27">
        <v>21</v>
      </c>
      <c r="V118" s="28">
        <v>8.36</v>
      </c>
      <c r="W118" s="17">
        <v>0</v>
      </c>
      <c r="X118" s="24">
        <v>0.83370296868638794</v>
      </c>
      <c r="Y118" s="29">
        <v>1.1159568485054292</v>
      </c>
      <c r="Z118" s="17">
        <v>0</v>
      </c>
      <c r="AA118" s="19">
        <v>0</v>
      </c>
    </row>
    <row r="119" spans="1:27" ht="16.5" x14ac:dyDescent="0.3">
      <c r="A119" s="51">
        <v>304</v>
      </c>
      <c r="B119" s="52">
        <v>2</v>
      </c>
      <c r="C119" s="52">
        <v>2</v>
      </c>
      <c r="D119" s="42" t="s">
        <v>75</v>
      </c>
      <c r="E119" s="23">
        <v>949</v>
      </c>
      <c r="F119" s="31"/>
      <c r="G119" s="99">
        <v>-238.55255268346022</v>
      </c>
      <c r="H119" s="98">
        <v>-296.83070082991964</v>
      </c>
      <c r="I119" s="106">
        <v>-403.39899894625927</v>
      </c>
      <c r="J119" s="93">
        <v>-7.2107250806774839E-2</v>
      </c>
      <c r="K119" s="22">
        <v>5202.7484210526318</v>
      </c>
      <c r="L119" s="22">
        <v>4725.8503688092724</v>
      </c>
      <c r="M119" s="11">
        <v>0</v>
      </c>
      <c r="N119" s="11"/>
      <c r="O119" s="24">
        <v>89.653284773464861</v>
      </c>
      <c r="P119" s="25">
        <v>27.107734654972337</v>
      </c>
      <c r="Q119" s="19">
        <v>0</v>
      </c>
      <c r="R119" s="8">
        <v>6018.6593157894731</v>
      </c>
      <c r="S119" s="22">
        <v>4296.7766069546897</v>
      </c>
      <c r="T119" s="26">
        <v>0</v>
      </c>
      <c r="U119" s="27">
        <v>18</v>
      </c>
      <c r="V119" s="28">
        <v>5.36</v>
      </c>
      <c r="W119" s="17">
        <v>0</v>
      </c>
      <c r="X119" s="24">
        <v>0.97390048002580298</v>
      </c>
      <c r="Y119" s="29">
        <v>0.35941594159870294</v>
      </c>
      <c r="Z119" s="17">
        <v>0</v>
      </c>
      <c r="AA119" s="19">
        <v>0</v>
      </c>
    </row>
    <row r="120" spans="1:27" ht="16.5" x14ac:dyDescent="0.3">
      <c r="A120" s="51">
        <v>305</v>
      </c>
      <c r="B120" s="52">
        <v>17</v>
      </c>
      <c r="C120" s="52">
        <v>17</v>
      </c>
      <c r="D120" s="41" t="s">
        <v>178</v>
      </c>
      <c r="E120" s="23">
        <v>15019</v>
      </c>
      <c r="F120" s="31"/>
      <c r="G120" s="99">
        <v>1005.4981088404168</v>
      </c>
      <c r="H120" s="98">
        <v>131.01893734352021</v>
      </c>
      <c r="I120" s="106">
        <v>108.53926027032425</v>
      </c>
      <c r="J120" s="93">
        <v>0.3085064477379249</v>
      </c>
      <c r="K120" s="22">
        <v>2273.4501393107093</v>
      </c>
      <c r="L120" s="22">
        <v>2361.3728224249285</v>
      </c>
      <c r="M120" s="11">
        <v>0</v>
      </c>
      <c r="N120" s="11"/>
      <c r="O120" s="24">
        <v>112.3279687679367</v>
      </c>
      <c r="P120" s="25">
        <v>120.3168375266271</v>
      </c>
      <c r="Q120" s="19">
        <v>0</v>
      </c>
      <c r="R120" s="8">
        <v>5156.1160233725077</v>
      </c>
      <c r="S120" s="22">
        <v>5479.4910979426058</v>
      </c>
      <c r="T120" s="26">
        <v>0</v>
      </c>
      <c r="U120" s="27">
        <v>20</v>
      </c>
      <c r="V120" s="28">
        <v>7.3599999999999994</v>
      </c>
      <c r="W120" s="17">
        <v>0</v>
      </c>
      <c r="X120" s="24">
        <v>1.0706302779597883</v>
      </c>
      <c r="Y120" s="29">
        <v>0.9553738275081517</v>
      </c>
      <c r="Z120" s="17">
        <v>0</v>
      </c>
      <c r="AA120" s="19">
        <v>0</v>
      </c>
    </row>
    <row r="121" spans="1:27" ht="16.5" x14ac:dyDescent="0.3">
      <c r="A121" s="51">
        <v>312</v>
      </c>
      <c r="B121" s="52">
        <v>13</v>
      </c>
      <c r="C121" s="52">
        <v>13</v>
      </c>
      <c r="D121" s="41" t="s">
        <v>26</v>
      </c>
      <c r="E121" s="23">
        <v>1174</v>
      </c>
      <c r="F121" s="21">
        <v>268</v>
      </c>
      <c r="G121" s="99">
        <v>479.53480943264452</v>
      </c>
      <c r="H121" s="98">
        <v>-183.69752685492836</v>
      </c>
      <c r="I121" s="106">
        <v>165.1863202725724</v>
      </c>
      <c r="J121" s="93">
        <v>0.15445499052775982</v>
      </c>
      <c r="K121" s="19">
        <v>-2564.380066889632</v>
      </c>
      <c r="L121" s="19">
        <v>-2369.6763202725724</v>
      </c>
      <c r="M121" s="11">
        <v>1</v>
      </c>
      <c r="N121" s="11"/>
      <c r="O121" s="24">
        <v>189.61183319157001</v>
      </c>
      <c r="P121" s="25">
        <v>101.56555772994129</v>
      </c>
      <c r="Q121" s="19">
        <v>0</v>
      </c>
      <c r="R121" s="8">
        <v>15125.831513377929</v>
      </c>
      <c r="S121" s="22">
        <v>12489.776311754686</v>
      </c>
      <c r="T121" s="26">
        <v>1</v>
      </c>
      <c r="U121" s="27">
        <v>22.5</v>
      </c>
      <c r="V121" s="28">
        <v>9.86</v>
      </c>
      <c r="W121" s="17">
        <v>1</v>
      </c>
      <c r="X121" s="24">
        <v>0.72316129167208176</v>
      </c>
      <c r="Y121" s="29">
        <v>0.60521042084168342</v>
      </c>
      <c r="Z121" s="17">
        <v>1</v>
      </c>
      <c r="AA121" s="19">
        <v>3</v>
      </c>
    </row>
    <row r="122" spans="1:27" ht="16.5" x14ac:dyDescent="0.3">
      <c r="A122" s="51">
        <v>316</v>
      </c>
      <c r="B122" s="52">
        <v>7</v>
      </c>
      <c r="C122" s="52">
        <v>7</v>
      </c>
      <c r="D122" s="41" t="s">
        <v>27</v>
      </c>
      <c r="E122" s="23">
        <v>4114</v>
      </c>
      <c r="F122" s="21">
        <v>122</v>
      </c>
      <c r="G122" s="99">
        <v>299.57088417477593</v>
      </c>
      <c r="H122" s="98">
        <v>-92.695547797954106</v>
      </c>
      <c r="I122" s="106">
        <v>41.29444093339815</v>
      </c>
      <c r="J122" s="93">
        <v>9.840511625018597E-2</v>
      </c>
      <c r="K122" s="22">
        <v>1174.5127108146737</v>
      </c>
      <c r="L122" s="22">
        <v>1250.9335123966944</v>
      </c>
      <c r="M122" s="11">
        <v>0</v>
      </c>
      <c r="N122" s="11"/>
      <c r="O122" s="24">
        <v>100.27201858828177</v>
      </c>
      <c r="P122" s="25">
        <v>100.89098099877016</v>
      </c>
      <c r="Q122" s="19">
        <v>0</v>
      </c>
      <c r="R122" s="8">
        <v>8482.7342615531197</v>
      </c>
      <c r="S122" s="22">
        <v>6339.0958142926584</v>
      </c>
      <c r="T122" s="26">
        <v>0</v>
      </c>
      <c r="U122" s="27">
        <v>22</v>
      </c>
      <c r="V122" s="28">
        <v>9.36</v>
      </c>
      <c r="W122" s="17">
        <v>0</v>
      </c>
      <c r="X122" s="24">
        <v>0.56346346926403545</v>
      </c>
      <c r="Y122" s="29">
        <v>0.71367597071809297</v>
      </c>
      <c r="Z122" s="17">
        <v>1</v>
      </c>
      <c r="AA122" s="19">
        <v>1</v>
      </c>
    </row>
    <row r="123" spans="1:27" ht="16.5" x14ac:dyDescent="0.3">
      <c r="A123" s="51">
        <v>317</v>
      </c>
      <c r="B123" s="52">
        <v>17</v>
      </c>
      <c r="C123" s="52">
        <v>17</v>
      </c>
      <c r="D123" s="41" t="s">
        <v>179</v>
      </c>
      <c r="E123" s="23">
        <v>2440</v>
      </c>
      <c r="F123" s="31"/>
      <c r="G123" s="99">
        <v>1969.9926603515084</v>
      </c>
      <c r="H123" s="98">
        <v>335.43183429012305</v>
      </c>
      <c r="I123" s="106">
        <v>216.33855327868849</v>
      </c>
      <c r="J123" s="93">
        <v>0.49753275928454732</v>
      </c>
      <c r="K123" s="22">
        <v>4131.8640097008893</v>
      </c>
      <c r="L123" s="22">
        <v>4245.1813442622961</v>
      </c>
      <c r="M123" s="11">
        <v>0</v>
      </c>
      <c r="N123" s="11"/>
      <c r="O123" s="24">
        <v>116.30531319941591</v>
      </c>
      <c r="P123" s="25">
        <v>116.70066347545584</v>
      </c>
      <c r="Q123" s="19">
        <v>0</v>
      </c>
      <c r="R123" s="8">
        <v>10543.957906224738</v>
      </c>
      <c r="S123" s="22">
        <v>7664.8312868852454</v>
      </c>
      <c r="T123" s="26">
        <v>0</v>
      </c>
      <c r="U123" s="27">
        <v>21.5</v>
      </c>
      <c r="V123" s="28">
        <v>8.86</v>
      </c>
      <c r="W123" s="17">
        <v>0</v>
      </c>
      <c r="X123" s="24">
        <v>0.74556006589576052</v>
      </c>
      <c r="Y123" s="29">
        <v>0.86886642064424668</v>
      </c>
      <c r="Z123" s="17">
        <v>0</v>
      </c>
      <c r="AA123" s="19">
        <v>0</v>
      </c>
    </row>
    <row r="124" spans="1:27" ht="16.5" x14ac:dyDescent="0.3">
      <c r="A124" s="51">
        <v>398</v>
      </c>
      <c r="B124" s="52">
        <v>7</v>
      </c>
      <c r="C124" s="52">
        <v>7</v>
      </c>
      <c r="D124" s="41" t="s">
        <v>180</v>
      </c>
      <c r="E124" s="23">
        <v>120693</v>
      </c>
      <c r="F124" s="31"/>
      <c r="G124" s="99">
        <v>634.41353815077628</v>
      </c>
      <c r="H124" s="98">
        <v>197.87159243174386</v>
      </c>
      <c r="I124" s="106">
        <v>341.86445891642433</v>
      </c>
      <c r="J124" s="93">
        <v>0.21282205689505959</v>
      </c>
      <c r="K124" s="22">
        <v>3221.0317583524029</v>
      </c>
      <c r="L124" s="22">
        <v>3735.91722403122</v>
      </c>
      <c r="M124" s="11">
        <v>0</v>
      </c>
      <c r="N124" s="11"/>
      <c r="O124" s="24">
        <v>168.39305010195224</v>
      </c>
      <c r="P124" s="25">
        <v>156.54973043680459</v>
      </c>
      <c r="Q124" s="19">
        <v>0</v>
      </c>
      <c r="R124" s="8">
        <v>14030.344055668815</v>
      </c>
      <c r="S124" s="22">
        <v>11776.162693362501</v>
      </c>
      <c r="T124" s="26">
        <v>0</v>
      </c>
      <c r="U124" s="27">
        <v>20.75</v>
      </c>
      <c r="V124" s="28">
        <v>8.11</v>
      </c>
      <c r="W124" s="17">
        <v>0</v>
      </c>
      <c r="X124" s="24">
        <v>1.2457146998628841</v>
      </c>
      <c r="Y124" s="29">
        <v>1.2377110924971308</v>
      </c>
      <c r="Z124" s="17">
        <v>0</v>
      </c>
      <c r="AA124" s="19">
        <v>0</v>
      </c>
    </row>
    <row r="125" spans="1:27" ht="16.5" x14ac:dyDescent="0.3">
      <c r="A125" s="51">
        <v>399</v>
      </c>
      <c r="B125" s="52">
        <v>15</v>
      </c>
      <c r="C125" s="52">
        <v>15</v>
      </c>
      <c r="D125" s="41" t="s">
        <v>28</v>
      </c>
      <c r="E125" s="23">
        <v>7682</v>
      </c>
      <c r="F125" s="21">
        <v>166</v>
      </c>
      <c r="G125" s="99">
        <v>570.05541757137382</v>
      </c>
      <c r="H125" s="98">
        <v>-409.70043179816736</v>
      </c>
      <c r="I125" s="106">
        <v>91.972388700859156</v>
      </c>
      <c r="J125" s="93">
        <v>0.19104171280827978</v>
      </c>
      <c r="K125" s="22">
        <v>241.08273506460282</v>
      </c>
      <c r="L125" s="22">
        <v>281.17677688102054</v>
      </c>
      <c r="M125" s="11">
        <v>0</v>
      </c>
      <c r="N125" s="11"/>
      <c r="O125" s="24">
        <v>103.62072005618568</v>
      </c>
      <c r="P125" s="25">
        <v>96.929946971811333</v>
      </c>
      <c r="Q125" s="19">
        <v>0</v>
      </c>
      <c r="R125" s="8">
        <v>6549.9741512089031</v>
      </c>
      <c r="S125" s="22">
        <v>4340.4061442332722</v>
      </c>
      <c r="T125" s="26">
        <v>0</v>
      </c>
      <c r="U125" s="27">
        <v>21.75</v>
      </c>
      <c r="V125" s="28">
        <v>9.11</v>
      </c>
      <c r="W125" s="17">
        <v>0</v>
      </c>
      <c r="X125" s="24">
        <v>0.66800163225282161</v>
      </c>
      <c r="Y125" s="29">
        <v>0.86350578240479292</v>
      </c>
      <c r="Z125" s="17">
        <v>0</v>
      </c>
      <c r="AA125" s="19">
        <v>0</v>
      </c>
    </row>
    <row r="126" spans="1:27" ht="16.5" x14ac:dyDescent="0.3">
      <c r="A126" s="51">
        <v>400</v>
      </c>
      <c r="B126" s="52">
        <v>2</v>
      </c>
      <c r="C126" s="52">
        <v>2</v>
      </c>
      <c r="D126" s="41" t="s">
        <v>181</v>
      </c>
      <c r="E126" s="23">
        <v>8441</v>
      </c>
      <c r="F126" s="30"/>
      <c r="G126" s="99">
        <v>1462.8507860795485</v>
      </c>
      <c r="H126" s="98">
        <v>314.02258624793456</v>
      </c>
      <c r="I126" s="106">
        <v>401.68462504442601</v>
      </c>
      <c r="J126" s="93">
        <v>0.411958439352063</v>
      </c>
      <c r="K126" s="22">
        <v>1544.8391525221134</v>
      </c>
      <c r="L126" s="22">
        <v>1779.4050159933659</v>
      </c>
      <c r="M126" s="11">
        <v>0</v>
      </c>
      <c r="N126" s="11"/>
      <c r="O126" s="24">
        <v>128.65090607107729</v>
      </c>
      <c r="P126" s="25">
        <v>172.13690567315908</v>
      </c>
      <c r="Q126" s="19">
        <v>0</v>
      </c>
      <c r="R126" s="8">
        <v>6027.1916088931393</v>
      </c>
      <c r="S126" s="22">
        <v>4350.8189456225564</v>
      </c>
      <c r="T126" s="26">
        <v>0</v>
      </c>
      <c r="U126" s="27">
        <v>20.75</v>
      </c>
      <c r="V126" s="28">
        <v>8.11</v>
      </c>
      <c r="W126" s="17">
        <v>0</v>
      </c>
      <c r="X126" s="24">
        <v>1.2378685923092088</v>
      </c>
      <c r="Y126" s="29">
        <v>1.5805358125841256</v>
      </c>
      <c r="Z126" s="17">
        <v>0</v>
      </c>
      <c r="AA126" s="19">
        <v>0</v>
      </c>
    </row>
    <row r="127" spans="1:27" ht="16.5" x14ac:dyDescent="0.3">
      <c r="A127" s="51">
        <v>407</v>
      </c>
      <c r="B127" s="52">
        <v>1</v>
      </c>
      <c r="C127" s="52">
        <v>34</v>
      </c>
      <c r="D127" s="42" t="s">
        <v>96</v>
      </c>
      <c r="E127" s="23">
        <v>2449</v>
      </c>
      <c r="F127" s="31"/>
      <c r="G127" s="99">
        <v>1090.2558426438188</v>
      </c>
      <c r="H127" s="98">
        <v>108.99317731586092</v>
      </c>
      <c r="I127" s="106">
        <v>89.090457329522252</v>
      </c>
      <c r="J127" s="93">
        <v>0.34282611484169156</v>
      </c>
      <c r="K127" s="22">
        <v>2038.2201628276409</v>
      </c>
      <c r="L127" s="22">
        <v>2184.6169334422216</v>
      </c>
      <c r="M127" s="11">
        <v>0</v>
      </c>
      <c r="N127" s="11"/>
      <c r="O127" s="24">
        <v>127.29085750263249</v>
      </c>
      <c r="P127" s="25">
        <v>99.406585478488111</v>
      </c>
      <c r="Q127" s="19">
        <v>0</v>
      </c>
      <c r="R127" s="8">
        <v>5118.5748014297069</v>
      </c>
      <c r="S127" s="22">
        <v>3399.1189669252763</v>
      </c>
      <c r="T127" s="26">
        <v>0</v>
      </c>
      <c r="U127" s="27">
        <v>21.5</v>
      </c>
      <c r="V127" s="28">
        <v>8.86</v>
      </c>
      <c r="W127" s="17">
        <v>0</v>
      </c>
      <c r="X127" s="24">
        <v>1.2541246541234705</v>
      </c>
      <c r="Y127" s="29">
        <v>1.1529606511200776</v>
      </c>
      <c r="Z127" s="17">
        <v>0</v>
      </c>
      <c r="AA127" s="19">
        <v>0</v>
      </c>
    </row>
    <row r="128" spans="1:27" ht="16.5" x14ac:dyDescent="0.3">
      <c r="A128" s="51">
        <v>402</v>
      </c>
      <c r="B128" s="52">
        <v>11</v>
      </c>
      <c r="C128" s="52">
        <v>11</v>
      </c>
      <c r="D128" s="41" t="s">
        <v>29</v>
      </c>
      <c r="E128" s="23">
        <v>8975</v>
      </c>
      <c r="F128" s="21">
        <v>78</v>
      </c>
      <c r="G128" s="99">
        <v>558.44369238182219</v>
      </c>
      <c r="H128" s="98">
        <v>-379.21760601172423</v>
      </c>
      <c r="I128" s="106">
        <v>130.60089582172702</v>
      </c>
      <c r="J128" s="93">
        <v>0.20897542670708899</v>
      </c>
      <c r="K128" s="22">
        <v>156.39728541597978</v>
      </c>
      <c r="L128" s="22">
        <v>200.17422395543173</v>
      </c>
      <c r="M128" s="11">
        <v>0</v>
      </c>
      <c r="N128" s="11"/>
      <c r="O128" s="24">
        <v>55.862120966575034</v>
      </c>
      <c r="P128" s="25">
        <v>124.40099313150688</v>
      </c>
      <c r="Q128" s="19">
        <v>0</v>
      </c>
      <c r="R128" s="8">
        <v>7410.4827849214198</v>
      </c>
      <c r="S128" s="22">
        <v>5590.2608768802229</v>
      </c>
      <c r="T128" s="26">
        <v>0</v>
      </c>
      <c r="U128" s="27">
        <v>21.25</v>
      </c>
      <c r="V128" s="28">
        <v>8.61</v>
      </c>
      <c r="W128" s="17">
        <v>0</v>
      </c>
      <c r="X128" s="24">
        <v>0.47250865458258279</v>
      </c>
      <c r="Y128" s="29">
        <v>1.2298804532845506</v>
      </c>
      <c r="Z128" s="17">
        <v>0</v>
      </c>
      <c r="AA128" s="19">
        <v>0</v>
      </c>
    </row>
    <row r="129" spans="1:27" ht="16.5" x14ac:dyDescent="0.3">
      <c r="A129" s="51">
        <v>403</v>
      </c>
      <c r="B129" s="52">
        <v>14</v>
      </c>
      <c r="C129" s="52">
        <v>14</v>
      </c>
      <c r="D129" s="41" t="s">
        <v>30</v>
      </c>
      <c r="E129" s="23">
        <v>2789</v>
      </c>
      <c r="F129" s="21">
        <v>292</v>
      </c>
      <c r="G129" s="99">
        <v>1157.6979659591941</v>
      </c>
      <c r="H129" s="98">
        <v>96.140778295915297</v>
      </c>
      <c r="I129" s="106">
        <v>185.21992111868053</v>
      </c>
      <c r="J129" s="93">
        <v>0.35740028243327504</v>
      </c>
      <c r="K129" s="22">
        <v>914.3473865248227</v>
      </c>
      <c r="L129" s="22">
        <v>1069.5215525277879</v>
      </c>
      <c r="M129" s="11">
        <v>0</v>
      </c>
      <c r="N129" s="11"/>
      <c r="O129" s="24">
        <v>94.847517146066238</v>
      </c>
      <c r="P129" s="25">
        <v>109.38656834836591</v>
      </c>
      <c r="Q129" s="19">
        <v>0</v>
      </c>
      <c r="R129" s="8">
        <v>7200.0896382978717</v>
      </c>
      <c r="S129" s="22">
        <v>5228.4212370025107</v>
      </c>
      <c r="T129" s="26">
        <v>0</v>
      </c>
      <c r="U129" s="27">
        <v>22</v>
      </c>
      <c r="V129" s="28">
        <v>9.36</v>
      </c>
      <c r="W129" s="17">
        <v>0</v>
      </c>
      <c r="X129" s="24">
        <v>0.81844538326691318</v>
      </c>
      <c r="Y129" s="29">
        <v>1.0896702571838424</v>
      </c>
      <c r="Z129" s="17">
        <v>0</v>
      </c>
      <c r="AA129" s="19">
        <v>0</v>
      </c>
    </row>
    <row r="130" spans="1:27" ht="16.5" x14ac:dyDescent="0.3">
      <c r="A130" s="51">
        <v>405</v>
      </c>
      <c r="B130" s="52">
        <v>9</v>
      </c>
      <c r="C130" s="52">
        <v>9</v>
      </c>
      <c r="D130" s="41" t="s">
        <v>182</v>
      </c>
      <c r="E130" s="23">
        <v>72988</v>
      </c>
      <c r="F130" s="31"/>
      <c r="G130" s="99">
        <v>311.22975478797383</v>
      </c>
      <c r="H130" s="98">
        <v>-20.10454854894402</v>
      </c>
      <c r="I130" s="106">
        <v>395.30826642735792</v>
      </c>
      <c r="J130" s="93">
        <v>0.11071038440813633</v>
      </c>
      <c r="K130" s="22">
        <v>2479.578922229869</v>
      </c>
      <c r="L130" s="22">
        <v>2867.5112793883923</v>
      </c>
      <c r="M130" s="11">
        <v>0</v>
      </c>
      <c r="N130" s="11"/>
      <c r="O130" s="24">
        <v>159.37619152920843</v>
      </c>
      <c r="P130" s="25">
        <v>145.94254074039239</v>
      </c>
      <c r="Q130" s="19">
        <v>0</v>
      </c>
      <c r="R130" s="8">
        <v>6400.193358293187</v>
      </c>
      <c r="S130" s="22">
        <v>5898.7956442154873</v>
      </c>
      <c r="T130" s="26">
        <v>0</v>
      </c>
      <c r="U130" s="27">
        <v>21</v>
      </c>
      <c r="V130" s="28">
        <v>8.36</v>
      </c>
      <c r="W130" s="17">
        <v>0</v>
      </c>
      <c r="X130" s="24">
        <v>1.4688936506627495</v>
      </c>
      <c r="Y130" s="29">
        <v>1.6211427279537176</v>
      </c>
      <c r="Z130" s="17">
        <v>0</v>
      </c>
      <c r="AA130" s="19">
        <v>0</v>
      </c>
    </row>
    <row r="131" spans="1:27" ht="16.5" x14ac:dyDescent="0.3">
      <c r="A131" s="51">
        <v>408</v>
      </c>
      <c r="B131" s="52">
        <v>14</v>
      </c>
      <c r="C131" s="52">
        <v>14</v>
      </c>
      <c r="D131" s="41" t="s">
        <v>183</v>
      </c>
      <c r="E131" s="23">
        <v>14024</v>
      </c>
      <c r="F131" s="31"/>
      <c r="G131" s="99">
        <v>990.25003577490656</v>
      </c>
      <c r="H131" s="98">
        <v>31.318968825044426</v>
      </c>
      <c r="I131" s="106">
        <v>314.11098260125499</v>
      </c>
      <c r="J131" s="93">
        <v>0.31654030085349205</v>
      </c>
      <c r="K131" s="22">
        <v>1828.5590084403148</v>
      </c>
      <c r="L131" s="22">
        <v>2187.0469324015971</v>
      </c>
      <c r="M131" s="11">
        <v>0</v>
      </c>
      <c r="N131" s="11"/>
      <c r="O131" s="24">
        <v>127.62517038671852</v>
      </c>
      <c r="P131" s="25">
        <v>148.71013985638487</v>
      </c>
      <c r="Q131" s="19">
        <v>0</v>
      </c>
      <c r="R131" s="8">
        <v>8450.9095311724232</v>
      </c>
      <c r="S131" s="22">
        <v>7086.2715280946959</v>
      </c>
      <c r="T131" s="26">
        <v>0</v>
      </c>
      <c r="U131" s="27">
        <v>21.5</v>
      </c>
      <c r="V131" s="28">
        <v>8.8599999999999977</v>
      </c>
      <c r="W131" s="17">
        <v>0</v>
      </c>
      <c r="X131" s="24">
        <v>0.94360696360288288</v>
      </c>
      <c r="Y131" s="29">
        <v>1.1304122668083478</v>
      </c>
      <c r="Z131" s="17">
        <v>0</v>
      </c>
      <c r="AA131" s="19">
        <v>0</v>
      </c>
    </row>
    <row r="132" spans="1:27" ht="16.5" x14ac:dyDescent="0.3">
      <c r="A132" s="51">
        <v>410</v>
      </c>
      <c r="B132" s="52">
        <v>13</v>
      </c>
      <c r="C132" s="52">
        <v>13</v>
      </c>
      <c r="D132" s="41" t="s">
        <v>31</v>
      </c>
      <c r="E132" s="23">
        <v>18762</v>
      </c>
      <c r="F132" s="21">
        <v>51</v>
      </c>
      <c r="G132" s="99">
        <v>827.27313598931573</v>
      </c>
      <c r="H132" s="98">
        <v>-348.55878479045606</v>
      </c>
      <c r="I132" s="106">
        <v>150.14726468393562</v>
      </c>
      <c r="J132" s="93">
        <v>0.25429644405240776</v>
      </c>
      <c r="K132" s="22">
        <v>-210.63054114513983</v>
      </c>
      <c r="L132" s="22">
        <v>-72.632275343779938</v>
      </c>
      <c r="M132" s="11">
        <v>0</v>
      </c>
      <c r="N132" s="11"/>
      <c r="O132" s="24">
        <v>66.79267224189492</v>
      </c>
      <c r="P132" s="25">
        <v>139.95441048608109</v>
      </c>
      <c r="Q132" s="19">
        <v>0</v>
      </c>
      <c r="R132" s="8">
        <v>10925.919464713714</v>
      </c>
      <c r="S132" s="22">
        <v>9414.4998214476091</v>
      </c>
      <c r="T132" s="26">
        <v>0</v>
      </c>
      <c r="U132" s="27">
        <v>21.5</v>
      </c>
      <c r="V132" s="28">
        <v>8.86</v>
      </c>
      <c r="W132" s="17">
        <v>0</v>
      </c>
      <c r="X132" s="24">
        <v>0.41928465383923808</v>
      </c>
      <c r="Y132" s="29">
        <v>0.82499911136269333</v>
      </c>
      <c r="Z132" s="17">
        <v>0</v>
      </c>
      <c r="AA132" s="19">
        <v>0</v>
      </c>
    </row>
    <row r="133" spans="1:27" ht="16.5" x14ac:dyDescent="0.3">
      <c r="A133" s="51">
        <v>416</v>
      </c>
      <c r="B133" s="52">
        <v>9</v>
      </c>
      <c r="C133" s="52">
        <v>9</v>
      </c>
      <c r="D133" s="41" t="s">
        <v>32</v>
      </c>
      <c r="E133" s="23">
        <v>2862</v>
      </c>
      <c r="F133" s="21">
        <v>384</v>
      </c>
      <c r="G133" s="99">
        <v>490.80774142807218</v>
      </c>
      <c r="H133" s="98">
        <v>-262.38133414623064</v>
      </c>
      <c r="I133" s="106">
        <v>348.75361285814114</v>
      </c>
      <c r="J133" s="93">
        <v>0.16768291303714489</v>
      </c>
      <c r="K133" s="22">
        <v>-219.89698544698544</v>
      </c>
      <c r="L133" s="22">
        <v>204.09892732354996</v>
      </c>
      <c r="M133" s="11">
        <v>0</v>
      </c>
      <c r="N133" s="11"/>
      <c r="O133" s="24">
        <v>80.692622677788222</v>
      </c>
      <c r="P133" s="25">
        <v>184.83094149480078</v>
      </c>
      <c r="Q133" s="19">
        <v>0</v>
      </c>
      <c r="R133" s="8">
        <v>5335.2742169092171</v>
      </c>
      <c r="S133" s="22">
        <v>4100.6617085953876</v>
      </c>
      <c r="T133" s="26">
        <v>0</v>
      </c>
      <c r="U133" s="27">
        <v>21.999999999999996</v>
      </c>
      <c r="V133" s="28">
        <v>9.36</v>
      </c>
      <c r="W133" s="17">
        <v>0</v>
      </c>
      <c r="X133" s="24">
        <v>0.60092156117920814</v>
      </c>
      <c r="Y133" s="29">
        <v>1.6818556052009683</v>
      </c>
      <c r="Z133" s="17">
        <v>0</v>
      </c>
      <c r="AA133" s="19">
        <v>0</v>
      </c>
    </row>
    <row r="134" spans="1:27" ht="16.5" x14ac:dyDescent="0.3">
      <c r="A134" s="51">
        <v>418</v>
      </c>
      <c r="B134" s="52">
        <v>6</v>
      </c>
      <c r="C134" s="52">
        <v>6</v>
      </c>
      <c r="D134" s="41" t="s">
        <v>184</v>
      </c>
      <c r="E134" s="23">
        <v>24711</v>
      </c>
      <c r="F134" s="31"/>
      <c r="G134" s="99">
        <v>779.09637246443174</v>
      </c>
      <c r="H134" s="98">
        <v>4.0205989672027753</v>
      </c>
      <c r="I134" s="106">
        <v>128.66373315527497</v>
      </c>
      <c r="J134" s="93">
        <v>0.23976242208146617</v>
      </c>
      <c r="K134" s="22">
        <v>1121.0031375101707</v>
      </c>
      <c r="L134" s="22">
        <v>1221.5522900732467</v>
      </c>
      <c r="M134" s="11">
        <v>0</v>
      </c>
      <c r="N134" s="11"/>
      <c r="O134" s="24">
        <v>88.012539934936058</v>
      </c>
      <c r="P134" s="25">
        <v>128.01892289323703</v>
      </c>
      <c r="Q134" s="19">
        <v>0</v>
      </c>
      <c r="R134" s="8">
        <v>7360.1003124491463</v>
      </c>
      <c r="S134" s="22">
        <v>8343.9261150904458</v>
      </c>
      <c r="T134" s="26">
        <v>0</v>
      </c>
      <c r="U134" s="27">
        <v>20.5</v>
      </c>
      <c r="V134" s="28">
        <v>7.86</v>
      </c>
      <c r="W134" s="17">
        <v>0</v>
      </c>
      <c r="X134" s="24">
        <v>0.73607913121363111</v>
      </c>
      <c r="Y134" s="29">
        <v>1.0323971957147513</v>
      </c>
      <c r="Z134" s="17">
        <v>0</v>
      </c>
      <c r="AA134" s="19">
        <v>0</v>
      </c>
    </row>
    <row r="135" spans="1:27" ht="16.5" x14ac:dyDescent="0.3">
      <c r="A135" s="51">
        <v>420</v>
      </c>
      <c r="B135" s="52">
        <v>11</v>
      </c>
      <c r="C135" s="52">
        <v>11</v>
      </c>
      <c r="D135" s="41" t="s">
        <v>185</v>
      </c>
      <c r="E135" s="23">
        <v>9049</v>
      </c>
      <c r="F135" s="31"/>
      <c r="G135" s="99">
        <v>521.34704058648288</v>
      </c>
      <c r="H135" s="98">
        <v>122.26460348497534</v>
      </c>
      <c r="I135" s="106">
        <v>378.3439219803293</v>
      </c>
      <c r="J135" s="93">
        <v>0.18822321203227135</v>
      </c>
      <c r="K135" s="22">
        <v>572.08375395009261</v>
      </c>
      <c r="L135" s="22">
        <v>868.42182230080675</v>
      </c>
      <c r="M135" s="11">
        <v>0</v>
      </c>
      <c r="N135" s="11"/>
      <c r="O135" s="24">
        <v>138.97344625681686</v>
      </c>
      <c r="P135" s="25">
        <v>185.75727605272203</v>
      </c>
      <c r="Q135" s="19">
        <v>0</v>
      </c>
      <c r="R135" s="8">
        <v>5074.9154255203221</v>
      </c>
      <c r="S135" s="22">
        <v>2982.2317847275945</v>
      </c>
      <c r="T135" s="26">
        <v>0</v>
      </c>
      <c r="U135" s="27">
        <v>21</v>
      </c>
      <c r="V135" s="28">
        <v>8.36</v>
      </c>
      <c r="W135" s="17">
        <v>0</v>
      </c>
      <c r="X135" s="24">
        <v>1.7502304542409322</v>
      </c>
      <c r="Y135" s="29">
        <v>3.6742231090062636</v>
      </c>
      <c r="Z135" s="17">
        <v>0</v>
      </c>
      <c r="AA135" s="19">
        <v>0</v>
      </c>
    </row>
    <row r="136" spans="1:27" ht="16.5" x14ac:dyDescent="0.3">
      <c r="A136" s="51">
        <v>421</v>
      </c>
      <c r="B136" s="52">
        <v>16</v>
      </c>
      <c r="C136" s="52">
        <v>16</v>
      </c>
      <c r="D136" s="41" t="s">
        <v>33</v>
      </c>
      <c r="E136" s="23">
        <v>682</v>
      </c>
      <c r="F136" s="21">
        <v>1152</v>
      </c>
      <c r="G136" s="99">
        <v>2087.8807326579413</v>
      </c>
      <c r="H136" s="98">
        <v>665.45581956210458</v>
      </c>
      <c r="I136" s="106">
        <v>-1576.1257331378299</v>
      </c>
      <c r="J136" s="93">
        <v>0.40436959956310725</v>
      </c>
      <c r="K136" s="22">
        <v>-1191.7411079136689</v>
      </c>
      <c r="L136" s="22">
        <v>-2823.4099413489735</v>
      </c>
      <c r="M136" s="11">
        <v>1</v>
      </c>
      <c r="N136" s="11"/>
      <c r="O136" s="24">
        <v>-82.278879777511165</v>
      </c>
      <c r="P136" s="25">
        <v>-59.059783034264449</v>
      </c>
      <c r="Q136" s="19">
        <v>1</v>
      </c>
      <c r="R136" s="8">
        <v>19602.323697841726</v>
      </c>
      <c r="S136" s="22">
        <v>18613.590909090912</v>
      </c>
      <c r="T136" s="26">
        <v>1</v>
      </c>
      <c r="U136" s="27">
        <v>21</v>
      </c>
      <c r="V136" s="28">
        <v>8.36</v>
      </c>
      <c r="W136" s="17">
        <v>0</v>
      </c>
      <c r="X136" s="24">
        <v>-0.37271219298002389</v>
      </c>
      <c r="Y136" s="29">
        <v>-4.3310809820017601E-2</v>
      </c>
      <c r="Z136" s="17">
        <v>1</v>
      </c>
      <c r="AA136" s="19">
        <v>3</v>
      </c>
    </row>
    <row r="137" spans="1:27" ht="16.5" x14ac:dyDescent="0.3">
      <c r="A137" s="51">
        <v>422</v>
      </c>
      <c r="B137" s="52">
        <v>12</v>
      </c>
      <c r="C137" s="52">
        <v>12</v>
      </c>
      <c r="D137" s="41" t="s">
        <v>83</v>
      </c>
      <c r="E137" s="23">
        <v>10228</v>
      </c>
      <c r="F137" s="31"/>
      <c r="G137" s="99">
        <v>599.42840754016413</v>
      </c>
      <c r="H137" s="98">
        <v>-28.831268587120892</v>
      </c>
      <c r="I137" s="106">
        <v>396.20204634337114</v>
      </c>
      <c r="J137" s="93">
        <v>0.20592600734837058</v>
      </c>
      <c r="K137" s="22">
        <v>4391.5605331662173</v>
      </c>
      <c r="L137" s="22">
        <v>4955.1306491982796</v>
      </c>
      <c r="M137" s="11">
        <v>0</v>
      </c>
      <c r="N137" s="11"/>
      <c r="O137" s="24">
        <v>121.23679687431004</v>
      </c>
      <c r="P137" s="25">
        <v>200.41032892942613</v>
      </c>
      <c r="Q137" s="19">
        <v>0</v>
      </c>
      <c r="R137" s="8">
        <v>4469.3621085615114</v>
      </c>
      <c r="S137" s="22">
        <v>3237.3739264763399</v>
      </c>
      <c r="T137" s="26">
        <v>0</v>
      </c>
      <c r="U137" s="27">
        <v>21</v>
      </c>
      <c r="V137" s="28">
        <v>8.36</v>
      </c>
      <c r="W137" s="17">
        <v>0</v>
      </c>
      <c r="X137" s="24">
        <v>1.7418335152892452</v>
      </c>
      <c r="Y137" s="29">
        <v>4.815608158478903</v>
      </c>
      <c r="Z137" s="17">
        <v>0</v>
      </c>
      <c r="AA137" s="19">
        <v>0</v>
      </c>
    </row>
    <row r="138" spans="1:27" ht="16.5" x14ac:dyDescent="0.3">
      <c r="A138" s="51">
        <v>423</v>
      </c>
      <c r="B138" s="52">
        <v>2</v>
      </c>
      <c r="C138" s="52">
        <v>2</v>
      </c>
      <c r="D138" s="41" t="s">
        <v>95</v>
      </c>
      <c r="E138" s="23">
        <v>20637</v>
      </c>
      <c r="F138" s="31"/>
      <c r="G138" s="99">
        <v>779.24938754128027</v>
      </c>
      <c r="H138" s="98">
        <v>163.65942721492024</v>
      </c>
      <c r="I138" s="106">
        <v>325.12369045888448</v>
      </c>
      <c r="J138" s="93">
        <v>0.26639683008969367</v>
      </c>
      <c r="K138" s="22">
        <v>984.40454212811619</v>
      </c>
      <c r="L138" s="22">
        <v>1290.8886068711538</v>
      </c>
      <c r="M138" s="11">
        <v>0</v>
      </c>
      <c r="N138" s="11"/>
      <c r="O138" s="24">
        <v>152.54731105137483</v>
      </c>
      <c r="P138" s="25">
        <v>167.94257702561865</v>
      </c>
      <c r="Q138" s="19">
        <v>0</v>
      </c>
      <c r="R138" s="8">
        <v>4830.5732033956183</v>
      </c>
      <c r="S138" s="22">
        <v>3263.8982376314384</v>
      </c>
      <c r="T138" s="26">
        <v>0</v>
      </c>
      <c r="U138" s="27">
        <v>19.5</v>
      </c>
      <c r="V138" s="28">
        <v>6.8600000000000012</v>
      </c>
      <c r="W138" s="17">
        <v>0</v>
      </c>
      <c r="X138" s="24">
        <v>1.3651498139358791</v>
      </c>
      <c r="Y138" s="29">
        <v>1.8009110607532124</v>
      </c>
      <c r="Z138" s="17">
        <v>0</v>
      </c>
      <c r="AA138" s="19">
        <v>0</v>
      </c>
    </row>
    <row r="139" spans="1:27" ht="16.5" x14ac:dyDescent="0.3">
      <c r="A139" s="51">
        <v>425</v>
      </c>
      <c r="B139" s="52">
        <v>17</v>
      </c>
      <c r="C139" s="52">
        <v>17</v>
      </c>
      <c r="D139" s="41" t="s">
        <v>34</v>
      </c>
      <c r="E139" s="23">
        <v>10256</v>
      </c>
      <c r="F139" s="21">
        <v>293</v>
      </c>
      <c r="G139" s="99">
        <v>2055.9354912779309</v>
      </c>
      <c r="H139" s="98">
        <v>-205.2620185597473</v>
      </c>
      <c r="I139" s="106">
        <v>-85.340181357254295</v>
      </c>
      <c r="J139" s="93">
        <v>0.49941138362584997</v>
      </c>
      <c r="K139" s="22">
        <v>3615.9266124000778</v>
      </c>
      <c r="L139" s="22">
        <v>3529.370661076443</v>
      </c>
      <c r="M139" s="11">
        <v>0</v>
      </c>
      <c r="N139" s="11"/>
      <c r="O139" s="24">
        <v>89.516791331939828</v>
      </c>
      <c r="P139" s="25">
        <v>77.221968930660807</v>
      </c>
      <c r="Q139" s="19">
        <v>0</v>
      </c>
      <c r="R139" s="8">
        <v>5711.1231214661721</v>
      </c>
      <c r="S139" s="22">
        <v>6011.2695417316691</v>
      </c>
      <c r="T139" s="26">
        <v>0</v>
      </c>
      <c r="U139" s="27">
        <v>21.5</v>
      </c>
      <c r="V139" s="28">
        <v>8.86</v>
      </c>
      <c r="W139" s="17">
        <v>0</v>
      </c>
      <c r="X139" s="24">
        <v>0.9057166205381828</v>
      </c>
      <c r="Y139" s="29">
        <v>0.88491376907922759</v>
      </c>
      <c r="Z139" s="17">
        <v>0</v>
      </c>
      <c r="AA139" s="19">
        <v>0</v>
      </c>
    </row>
    <row r="140" spans="1:27" ht="16.5" x14ac:dyDescent="0.3">
      <c r="A140" s="51">
        <v>426</v>
      </c>
      <c r="B140" s="52">
        <v>12</v>
      </c>
      <c r="C140" s="52">
        <v>12</v>
      </c>
      <c r="D140" s="42" t="s">
        <v>35</v>
      </c>
      <c r="E140" s="23">
        <v>11969</v>
      </c>
      <c r="F140" s="21">
        <v>192</v>
      </c>
      <c r="G140" s="99">
        <v>663.45694618986897</v>
      </c>
      <c r="H140" s="98">
        <v>-234.59173550990729</v>
      </c>
      <c r="I140" s="106">
        <v>166.32026568635644</v>
      </c>
      <c r="J140" s="93">
        <v>0.24288032272087443</v>
      </c>
      <c r="K140" s="22">
        <v>643.20461294097981</v>
      </c>
      <c r="L140" s="22">
        <v>801.51120143704577</v>
      </c>
      <c r="M140" s="11">
        <v>0</v>
      </c>
      <c r="N140" s="11"/>
      <c r="O140" s="24">
        <v>23.478686610866962</v>
      </c>
      <c r="P140" s="25">
        <v>143.63670671804999</v>
      </c>
      <c r="Q140" s="19">
        <v>0</v>
      </c>
      <c r="R140" s="8">
        <v>6140.0509973248618</v>
      </c>
      <c r="S140" s="22">
        <v>4682.5492280056806</v>
      </c>
      <c r="T140" s="26">
        <v>0</v>
      </c>
      <c r="U140" s="27">
        <v>21.500000000000004</v>
      </c>
      <c r="V140" s="28">
        <v>8.86</v>
      </c>
      <c r="W140" s="17">
        <v>0</v>
      </c>
      <c r="X140" s="24">
        <v>0.1906359445005614</v>
      </c>
      <c r="Y140" s="29">
        <v>1.0331544500279133</v>
      </c>
      <c r="Z140" s="17">
        <v>0</v>
      </c>
      <c r="AA140" s="19">
        <v>0</v>
      </c>
    </row>
    <row r="141" spans="1:27" ht="16.5" x14ac:dyDescent="0.3">
      <c r="A141" s="51">
        <v>444</v>
      </c>
      <c r="B141" s="52">
        <v>1</v>
      </c>
      <c r="C141" s="52">
        <v>33</v>
      </c>
      <c r="D141" s="41" t="s">
        <v>186</v>
      </c>
      <c r="E141" s="23">
        <v>45645</v>
      </c>
      <c r="F141" s="31"/>
      <c r="G141" s="99">
        <v>627.7369413287355</v>
      </c>
      <c r="H141" s="98">
        <v>132.08040421498748</v>
      </c>
      <c r="I141" s="106">
        <v>316.21236060904806</v>
      </c>
      <c r="J141" s="93">
        <v>0.2091026395437191</v>
      </c>
      <c r="K141" s="22">
        <v>1065.7167313527318</v>
      </c>
      <c r="L141" s="22">
        <v>1617.5317837660202</v>
      </c>
      <c r="M141" s="11">
        <v>0</v>
      </c>
      <c r="N141" s="11"/>
      <c r="O141" s="24">
        <v>145.39730706460597</v>
      </c>
      <c r="P141" s="25">
        <v>179.39508953375471</v>
      </c>
      <c r="Q141" s="19">
        <v>0</v>
      </c>
      <c r="R141" s="8">
        <v>6342.2883078299974</v>
      </c>
      <c r="S141" s="22">
        <v>5068.4913679482961</v>
      </c>
      <c r="T141" s="26">
        <v>0</v>
      </c>
      <c r="U141" s="27">
        <v>20.5</v>
      </c>
      <c r="V141" s="28">
        <v>7.8600000000000021</v>
      </c>
      <c r="W141" s="17">
        <v>0</v>
      </c>
      <c r="X141" s="24">
        <v>1.1041470984495869</v>
      </c>
      <c r="Y141" s="29">
        <v>1.2992381303854601</v>
      </c>
      <c r="Z141" s="17">
        <v>0</v>
      </c>
      <c r="AA141" s="19">
        <v>0</v>
      </c>
    </row>
    <row r="142" spans="1:27" ht="16.5" x14ac:dyDescent="0.3">
      <c r="A142" s="51">
        <v>430</v>
      </c>
      <c r="B142" s="52">
        <v>2</v>
      </c>
      <c r="C142" s="52">
        <v>2</v>
      </c>
      <c r="D142" s="41" t="s">
        <v>187</v>
      </c>
      <c r="E142" s="23">
        <v>15420</v>
      </c>
      <c r="F142" s="31"/>
      <c r="G142" s="99">
        <v>633.34805326682215</v>
      </c>
      <c r="H142" s="98">
        <v>110.48322383094289</v>
      </c>
      <c r="I142" s="106">
        <v>226.68243450064853</v>
      </c>
      <c r="J142" s="93">
        <v>0.23096058383912513</v>
      </c>
      <c r="K142" s="22">
        <v>1241.727273908524</v>
      </c>
      <c r="L142" s="22">
        <v>1692.4627302204929</v>
      </c>
      <c r="M142" s="11">
        <v>0</v>
      </c>
      <c r="N142" s="11"/>
      <c r="O142" s="24">
        <v>145.77319830067961</v>
      </c>
      <c r="P142" s="25">
        <v>163.05721087973112</v>
      </c>
      <c r="Q142" s="19">
        <v>0</v>
      </c>
      <c r="R142" s="8">
        <v>3646.5105951143451</v>
      </c>
      <c r="S142" s="22">
        <v>1848.0123683527886</v>
      </c>
      <c r="T142" s="26">
        <v>0</v>
      </c>
      <c r="U142" s="27">
        <v>21</v>
      </c>
      <c r="V142" s="28">
        <v>8.36</v>
      </c>
      <c r="W142" s="17">
        <v>0</v>
      </c>
      <c r="X142" s="24">
        <v>1.9558441194315037</v>
      </c>
      <c r="Y142" s="29">
        <v>2.8160810446223778</v>
      </c>
      <c r="Z142" s="17">
        <v>0</v>
      </c>
      <c r="AA142" s="19">
        <v>0</v>
      </c>
    </row>
    <row r="143" spans="1:27" ht="16.5" x14ac:dyDescent="0.3">
      <c r="A143" s="51">
        <v>433</v>
      </c>
      <c r="B143" s="52">
        <v>5</v>
      </c>
      <c r="C143" s="52">
        <v>5</v>
      </c>
      <c r="D143" s="41" t="s">
        <v>188</v>
      </c>
      <c r="E143" s="23">
        <v>7692</v>
      </c>
      <c r="F143" s="31"/>
      <c r="G143" s="99">
        <v>647.86521276599842</v>
      </c>
      <c r="H143" s="98">
        <v>9.8530133017542525</v>
      </c>
      <c r="I143" s="106">
        <v>60.289544981799274</v>
      </c>
      <c r="J143" s="93">
        <v>0.2181859062359271</v>
      </c>
      <c r="K143" s="22">
        <v>2437.3028739192159</v>
      </c>
      <c r="L143" s="22">
        <v>2396.3094877795115</v>
      </c>
      <c r="M143" s="11">
        <v>0</v>
      </c>
      <c r="N143" s="11"/>
      <c r="O143" s="24">
        <v>107.69364116703851</v>
      </c>
      <c r="P143" s="25">
        <v>133.56062962591457</v>
      </c>
      <c r="Q143" s="19">
        <v>0</v>
      </c>
      <c r="R143" s="8">
        <v>4287.3457826816366</v>
      </c>
      <c r="S143" s="22">
        <v>2953.7455395215811</v>
      </c>
      <c r="T143" s="26">
        <v>0</v>
      </c>
      <c r="U143" s="27">
        <v>21.5</v>
      </c>
      <c r="V143" s="28">
        <v>8.86</v>
      </c>
      <c r="W143" s="17">
        <v>0</v>
      </c>
      <c r="X143" s="24">
        <v>0.89519784738217267</v>
      </c>
      <c r="Y143" s="29">
        <v>1.222510392179766</v>
      </c>
      <c r="Z143" s="17">
        <v>0</v>
      </c>
      <c r="AA143" s="19">
        <v>0</v>
      </c>
    </row>
    <row r="144" spans="1:27" ht="16.5" x14ac:dyDescent="0.3">
      <c r="A144" s="51">
        <v>434</v>
      </c>
      <c r="B144" s="52">
        <v>1</v>
      </c>
      <c r="C144" s="52">
        <v>34</v>
      </c>
      <c r="D144" s="41" t="s">
        <v>189</v>
      </c>
      <c r="E144" s="23">
        <v>14458</v>
      </c>
      <c r="F144" s="31"/>
      <c r="G144" s="99">
        <v>603.0962820703138</v>
      </c>
      <c r="H144" s="98">
        <v>234.2064110055212</v>
      </c>
      <c r="I144" s="106">
        <v>151.89669871351504</v>
      </c>
      <c r="J144" s="93">
        <v>0.16779654252441886</v>
      </c>
      <c r="K144" s="22">
        <v>1282.9258518671058</v>
      </c>
      <c r="L144" s="22">
        <v>1728.4836346659292</v>
      </c>
      <c r="M144" s="11">
        <v>0</v>
      </c>
      <c r="N144" s="11"/>
      <c r="O144" s="24">
        <v>124.56618576603627</v>
      </c>
      <c r="P144" s="25">
        <v>178.39200878076008</v>
      </c>
      <c r="Q144" s="19">
        <v>0</v>
      </c>
      <c r="R144" s="8">
        <v>7828.7049409665015</v>
      </c>
      <c r="S144" s="22">
        <v>7153.2072554986862</v>
      </c>
      <c r="T144" s="26">
        <v>0</v>
      </c>
      <c r="U144" s="27">
        <v>20.25</v>
      </c>
      <c r="V144" s="28">
        <v>7.61</v>
      </c>
      <c r="W144" s="17">
        <v>0</v>
      </c>
      <c r="X144" s="24">
        <v>0.9604474106182217</v>
      </c>
      <c r="Y144" s="29">
        <v>1.3545778488537639</v>
      </c>
      <c r="Z144" s="17">
        <v>0</v>
      </c>
      <c r="AA144" s="19">
        <v>0</v>
      </c>
    </row>
    <row r="145" spans="1:27" ht="16.5" x14ac:dyDescent="0.3">
      <c r="A145" s="51">
        <v>435</v>
      </c>
      <c r="B145" s="52">
        <v>13</v>
      </c>
      <c r="C145" s="52">
        <v>13</v>
      </c>
      <c r="D145" s="41" t="s">
        <v>190</v>
      </c>
      <c r="E145" s="23">
        <v>702</v>
      </c>
      <c r="F145" s="31"/>
      <c r="G145" s="99">
        <v>1144.8590462422508</v>
      </c>
      <c r="H145" s="98">
        <v>1134.6877724574322</v>
      </c>
      <c r="I145" s="106">
        <v>-356.49622507122507</v>
      </c>
      <c r="J145" s="93">
        <v>0.31864225271794244</v>
      </c>
      <c r="K145" s="22">
        <v>3448.2633670520231</v>
      </c>
      <c r="L145" s="22">
        <v>2858.3523931623931</v>
      </c>
      <c r="M145" s="11">
        <v>0</v>
      </c>
      <c r="N145" s="11"/>
      <c r="O145" s="24">
        <v>130.24497031423959</v>
      </c>
      <c r="P145" s="25">
        <v>-39.947084860728985</v>
      </c>
      <c r="Q145" s="19">
        <v>0</v>
      </c>
      <c r="R145" s="8">
        <v>6476.2986271676291</v>
      </c>
      <c r="S145" s="22">
        <v>3443.8189458689458</v>
      </c>
      <c r="T145" s="26">
        <v>0</v>
      </c>
      <c r="U145" s="27">
        <v>18.5</v>
      </c>
      <c r="V145" s="28">
        <v>5.86</v>
      </c>
      <c r="W145" s="17">
        <v>0</v>
      </c>
      <c r="X145" s="24">
        <v>0.95849395594974185</v>
      </c>
      <c r="Y145" s="29">
        <v>-9.6161711518311488E-2</v>
      </c>
      <c r="Z145" s="17">
        <v>0</v>
      </c>
      <c r="AA145" s="19">
        <v>0</v>
      </c>
    </row>
    <row r="146" spans="1:27" ht="16.5" x14ac:dyDescent="0.3">
      <c r="A146" s="51">
        <v>436</v>
      </c>
      <c r="B146" s="52">
        <v>17</v>
      </c>
      <c r="C146" s="52">
        <v>17</v>
      </c>
      <c r="D146" s="41" t="s">
        <v>36</v>
      </c>
      <c r="E146" s="23">
        <v>2033</v>
      </c>
      <c r="F146" s="21">
        <v>394</v>
      </c>
      <c r="G146" s="99">
        <v>1611.2499680928688</v>
      </c>
      <c r="H146" s="98">
        <v>-146.775205656568</v>
      </c>
      <c r="I146" s="106">
        <v>266.91585833743233</v>
      </c>
      <c r="J146" s="93">
        <v>0.47829580040293979</v>
      </c>
      <c r="K146" s="22">
        <v>674.89351609657933</v>
      </c>
      <c r="L146" s="22">
        <v>896.30797343826862</v>
      </c>
      <c r="M146" s="11">
        <v>0</v>
      </c>
      <c r="N146" s="11"/>
      <c r="O146" s="24">
        <v>10.504868842675871</v>
      </c>
      <c r="P146" s="25">
        <v>136.11283002767902</v>
      </c>
      <c r="Q146" s="19">
        <v>0</v>
      </c>
      <c r="R146" s="8">
        <v>5852.3943309859151</v>
      </c>
      <c r="S146" s="22">
        <v>4969.0546040334484</v>
      </c>
      <c r="T146" s="26">
        <v>0</v>
      </c>
      <c r="U146" s="27">
        <v>21</v>
      </c>
      <c r="V146" s="28">
        <v>8.36</v>
      </c>
      <c r="W146" s="17">
        <v>0</v>
      </c>
      <c r="X146" s="24">
        <v>0.13575597495644701</v>
      </c>
      <c r="Y146" s="29">
        <v>1.2134357215908427</v>
      </c>
      <c r="Z146" s="17">
        <v>0</v>
      </c>
      <c r="AA146" s="19">
        <v>0</v>
      </c>
    </row>
    <row r="147" spans="1:27" ht="16.5" x14ac:dyDescent="0.3">
      <c r="A147" s="51">
        <v>440</v>
      </c>
      <c r="B147" s="52">
        <v>15</v>
      </c>
      <c r="C147" s="52">
        <v>15</v>
      </c>
      <c r="D147" s="41" t="s">
        <v>191</v>
      </c>
      <c r="E147" s="23">
        <v>5843</v>
      </c>
      <c r="F147" s="31"/>
      <c r="G147" s="99">
        <v>1745.2621401440815</v>
      </c>
      <c r="H147" s="98">
        <v>-392.52068090819876</v>
      </c>
      <c r="I147" s="106">
        <v>2.1751925380797537</v>
      </c>
      <c r="J147" s="93">
        <v>0.47678289677134372</v>
      </c>
      <c r="K147" s="22">
        <v>3916.4689462665738</v>
      </c>
      <c r="L147" s="22">
        <v>3863.6806606195446</v>
      </c>
      <c r="M147" s="11">
        <v>0</v>
      </c>
      <c r="N147" s="11"/>
      <c r="O147" s="24">
        <v>163.9</v>
      </c>
      <c r="P147" s="25">
        <v>108.11545770719506</v>
      </c>
      <c r="Q147" s="19">
        <v>0</v>
      </c>
      <c r="R147" s="8">
        <v>6730.5822138869507</v>
      </c>
      <c r="S147" s="22">
        <v>8348.8915865137787</v>
      </c>
      <c r="T147" s="26">
        <v>0</v>
      </c>
      <c r="U147" s="27">
        <v>20</v>
      </c>
      <c r="V147" s="28">
        <v>7.3599999999999994</v>
      </c>
      <c r="W147" s="17">
        <v>0</v>
      </c>
      <c r="X147" s="24">
        <v>0.9</v>
      </c>
      <c r="Y147" s="29">
        <v>0.56716473927508859</v>
      </c>
      <c r="Z147" s="17">
        <v>0</v>
      </c>
      <c r="AA147" s="19">
        <v>0</v>
      </c>
    </row>
    <row r="148" spans="1:27" ht="16.5" x14ac:dyDescent="0.3">
      <c r="A148" s="51">
        <v>441</v>
      </c>
      <c r="B148" s="52">
        <v>9</v>
      </c>
      <c r="C148" s="52">
        <v>9</v>
      </c>
      <c r="D148" s="41" t="s">
        <v>192</v>
      </c>
      <c r="E148" s="23">
        <v>4396</v>
      </c>
      <c r="F148" s="31"/>
      <c r="G148" s="99">
        <v>186.73740954979411</v>
      </c>
      <c r="H148" s="98">
        <v>-243.64595101064418</v>
      </c>
      <c r="I148" s="106">
        <v>-162.4532575068244</v>
      </c>
      <c r="J148" s="93">
        <v>7.4532561252343657E-2</v>
      </c>
      <c r="K148" s="22">
        <v>2908.3213933499205</v>
      </c>
      <c r="L148" s="22">
        <v>2826.877388535032</v>
      </c>
      <c r="M148" s="11">
        <v>0</v>
      </c>
      <c r="N148" s="11"/>
      <c r="O148" s="24">
        <v>42.249324803979583</v>
      </c>
      <c r="P148" s="25">
        <v>70.23827039634034</v>
      </c>
      <c r="Q148" s="19">
        <v>1</v>
      </c>
      <c r="R148" s="8">
        <v>4592.8573558018552</v>
      </c>
      <c r="S148" s="22">
        <v>3492.1163330300278</v>
      </c>
      <c r="T148" s="26">
        <v>0</v>
      </c>
      <c r="U148" s="27">
        <v>21</v>
      </c>
      <c r="V148" s="28">
        <v>8.36</v>
      </c>
      <c r="W148" s="17">
        <v>0</v>
      </c>
      <c r="X148" s="24">
        <v>0.58508197748197976</v>
      </c>
      <c r="Y148" s="29">
        <v>0.97314392573432507</v>
      </c>
      <c r="Z148" s="17">
        <v>0</v>
      </c>
      <c r="AA148" s="19">
        <v>1</v>
      </c>
    </row>
    <row r="149" spans="1:27" ht="16.5" x14ac:dyDescent="0.3">
      <c r="A149" s="51">
        <v>475</v>
      </c>
      <c r="B149" s="52">
        <v>15</v>
      </c>
      <c r="C149" s="52">
        <v>15</v>
      </c>
      <c r="D149" s="41" t="s">
        <v>193</v>
      </c>
      <c r="E149" s="23">
        <v>5456</v>
      </c>
      <c r="F149" s="31"/>
      <c r="G149" s="99">
        <v>1017.7220300423805</v>
      </c>
      <c r="H149" s="98">
        <v>-429.04484634974199</v>
      </c>
      <c r="I149" s="106">
        <v>284.01898093841641</v>
      </c>
      <c r="J149" s="93">
        <v>0.2902063383949911</v>
      </c>
      <c r="K149" s="22">
        <v>1293.0418780799416</v>
      </c>
      <c r="L149" s="22">
        <v>1566.7514149560118</v>
      </c>
      <c r="M149" s="11">
        <v>0</v>
      </c>
      <c r="N149" s="11"/>
      <c r="O149" s="24">
        <v>118.97611069013361</v>
      </c>
      <c r="P149" s="25">
        <v>153.44251385922794</v>
      </c>
      <c r="Q149" s="19">
        <v>0</v>
      </c>
      <c r="R149" s="8">
        <v>8577.2096386201865</v>
      </c>
      <c r="S149" s="22">
        <v>5615.0208504398825</v>
      </c>
      <c r="T149" s="26">
        <v>0</v>
      </c>
      <c r="U149" s="27">
        <v>21.499999999999996</v>
      </c>
      <c r="V149" s="28">
        <v>8.86</v>
      </c>
      <c r="W149" s="17">
        <v>0</v>
      </c>
      <c r="X149" s="24">
        <v>0.79323722720408085</v>
      </c>
      <c r="Y149" s="29">
        <v>1.1000288656491153</v>
      </c>
      <c r="Z149" s="17">
        <v>0</v>
      </c>
      <c r="AA149" s="19">
        <v>0</v>
      </c>
    </row>
    <row r="150" spans="1:27" ht="16.5" x14ac:dyDescent="0.3">
      <c r="A150" s="51">
        <v>480</v>
      </c>
      <c r="B150" s="52">
        <v>2</v>
      </c>
      <c r="C150" s="52">
        <v>2</v>
      </c>
      <c r="D150" s="41" t="s">
        <v>194</v>
      </c>
      <c r="E150" s="23">
        <v>1930</v>
      </c>
      <c r="F150" s="31"/>
      <c r="G150" s="99">
        <v>866.95322770870882</v>
      </c>
      <c r="H150" s="98">
        <v>54.747769053102928</v>
      </c>
      <c r="I150" s="106">
        <v>35.622544041450773</v>
      </c>
      <c r="J150" s="93">
        <v>0.30275239804246418</v>
      </c>
      <c r="K150" s="22">
        <v>2382.8450606673405</v>
      </c>
      <c r="L150" s="22">
        <v>2508.761196891192</v>
      </c>
      <c r="M150" s="11">
        <v>0</v>
      </c>
      <c r="N150" s="11"/>
      <c r="O150" s="24">
        <v>101.47954542385438</v>
      </c>
      <c r="P150" s="25">
        <v>119.67820685455253</v>
      </c>
      <c r="Q150" s="19">
        <v>0</v>
      </c>
      <c r="R150" s="8">
        <v>2158.3821385237611</v>
      </c>
      <c r="S150" s="22">
        <v>853.08865284974092</v>
      </c>
      <c r="T150" s="26">
        <v>0</v>
      </c>
      <c r="U150" s="27">
        <v>20.75</v>
      </c>
      <c r="V150" s="28">
        <v>8.1100000000000012</v>
      </c>
      <c r="W150" s="17">
        <v>0</v>
      </c>
      <c r="X150" s="24">
        <v>1.6869934892057834</v>
      </c>
      <c r="Y150" s="29">
        <v>2.9666858905053255</v>
      </c>
      <c r="Z150" s="17">
        <v>0</v>
      </c>
      <c r="AA150" s="19">
        <v>0</v>
      </c>
    </row>
    <row r="151" spans="1:27" ht="16.5" x14ac:dyDescent="0.3">
      <c r="A151" s="51">
        <v>481</v>
      </c>
      <c r="B151" s="52">
        <v>2</v>
      </c>
      <c r="C151" s="52">
        <v>2</v>
      </c>
      <c r="D151" s="41" t="s">
        <v>37</v>
      </c>
      <c r="E151" s="23">
        <v>9619</v>
      </c>
      <c r="F151" s="21">
        <v>52</v>
      </c>
      <c r="G151" s="99">
        <v>540.71487399495982</v>
      </c>
      <c r="H151" s="98">
        <v>34.530190478313131</v>
      </c>
      <c r="I151" s="106">
        <v>-64.353281006341618</v>
      </c>
      <c r="J151" s="93">
        <v>0.18428114177540861</v>
      </c>
      <c r="K151" s="22">
        <v>542.41853246214475</v>
      </c>
      <c r="L151" s="22">
        <v>467.15620854558682</v>
      </c>
      <c r="M151" s="11">
        <v>0</v>
      </c>
      <c r="N151" s="11"/>
      <c r="O151" s="24">
        <v>125.88891767648622</v>
      </c>
      <c r="P151" s="25">
        <v>78.521702467845728</v>
      </c>
      <c r="Q151" s="19">
        <v>0</v>
      </c>
      <c r="R151" s="8">
        <v>4936.7511916614812</v>
      </c>
      <c r="S151" s="22">
        <v>3989.7959798315833</v>
      </c>
      <c r="T151" s="26">
        <v>0</v>
      </c>
      <c r="U151" s="27">
        <v>20.75</v>
      </c>
      <c r="V151" s="28">
        <v>8.11</v>
      </c>
      <c r="W151" s="17">
        <v>0</v>
      </c>
      <c r="X151" s="24">
        <v>1.1289445718091971</v>
      </c>
      <c r="Y151" s="29">
        <v>0.71957111107050797</v>
      </c>
      <c r="Z151" s="17">
        <v>0</v>
      </c>
      <c r="AA151" s="19">
        <v>0</v>
      </c>
    </row>
    <row r="152" spans="1:27" ht="16.5" x14ac:dyDescent="0.3">
      <c r="A152" s="51">
        <v>483</v>
      </c>
      <c r="B152" s="52">
        <v>17</v>
      </c>
      <c r="C152" s="52">
        <v>17</v>
      </c>
      <c r="D152" s="42" t="s">
        <v>38</v>
      </c>
      <c r="E152" s="23">
        <v>1055</v>
      </c>
      <c r="F152" s="21">
        <v>474</v>
      </c>
      <c r="G152" s="99">
        <v>1480.9884828249128</v>
      </c>
      <c r="H152" s="98">
        <v>-456.87844396106198</v>
      </c>
      <c r="I152" s="106">
        <v>-635.00896682464452</v>
      </c>
      <c r="J152" s="93">
        <v>0.45906153295014418</v>
      </c>
      <c r="K152" s="22">
        <v>955.01405810684162</v>
      </c>
      <c r="L152" s="22">
        <v>286.25592417061614</v>
      </c>
      <c r="M152" s="11">
        <v>0</v>
      </c>
      <c r="N152" s="11"/>
      <c r="O152" s="24">
        <v>-57.586837294332724</v>
      </c>
      <c r="P152" s="25">
        <v>-120.62146892655367</v>
      </c>
      <c r="Q152" s="19">
        <v>1</v>
      </c>
      <c r="R152" s="8">
        <v>5638.7188378631681</v>
      </c>
      <c r="S152" s="22">
        <v>4046.1061611374407</v>
      </c>
      <c r="T152" s="26">
        <v>0</v>
      </c>
      <c r="U152" s="27">
        <v>22.5</v>
      </c>
      <c r="V152" s="28">
        <v>9.86</v>
      </c>
      <c r="W152" s="17">
        <v>1</v>
      </c>
      <c r="X152" s="24">
        <v>-0.36881268197994177</v>
      </c>
      <c r="Y152" s="29">
        <v>-0.27201528175740208</v>
      </c>
      <c r="Z152" s="17">
        <v>1</v>
      </c>
      <c r="AA152" s="19">
        <v>3</v>
      </c>
    </row>
    <row r="153" spans="1:27" ht="16.5" x14ac:dyDescent="0.3">
      <c r="A153" s="51">
        <v>484</v>
      </c>
      <c r="B153" s="52">
        <v>4</v>
      </c>
      <c r="C153" s="52">
        <v>4</v>
      </c>
      <c r="D153" s="42" t="s">
        <v>195</v>
      </c>
      <c r="E153" s="23">
        <v>2966</v>
      </c>
      <c r="F153" s="31"/>
      <c r="G153" s="99">
        <v>778.13495035704364</v>
      </c>
      <c r="H153" s="98">
        <v>-101.90042083575244</v>
      </c>
      <c r="I153" s="106">
        <v>-703.55553270397843</v>
      </c>
      <c r="J153" s="93">
        <v>0.22135595297309718</v>
      </c>
      <c r="K153" s="22">
        <v>2398.6094405123022</v>
      </c>
      <c r="L153" s="22">
        <v>1726.49113283884</v>
      </c>
      <c r="M153" s="11">
        <v>0</v>
      </c>
      <c r="N153" s="11"/>
      <c r="O153" s="24">
        <v>69.133151602212934</v>
      </c>
      <c r="P153" s="25">
        <v>-34.309302522844256</v>
      </c>
      <c r="Q153" s="19">
        <v>1</v>
      </c>
      <c r="R153" s="8">
        <v>1526.7612268284461</v>
      </c>
      <c r="S153" s="22">
        <v>1198.899858395145</v>
      </c>
      <c r="T153" s="26">
        <v>0</v>
      </c>
      <c r="U153" s="27">
        <v>20.5</v>
      </c>
      <c r="V153" s="28">
        <v>7.86</v>
      </c>
      <c r="W153" s="17">
        <v>0</v>
      </c>
      <c r="X153" s="24">
        <v>2.1417380393142316</v>
      </c>
      <c r="Y153" s="29">
        <v>-1.0560855437207128</v>
      </c>
      <c r="Z153" s="17">
        <v>0</v>
      </c>
      <c r="AA153" s="19">
        <v>1</v>
      </c>
    </row>
    <row r="154" spans="1:27" ht="16.5" x14ac:dyDescent="0.3">
      <c r="A154" s="51">
        <v>489</v>
      </c>
      <c r="B154" s="52">
        <v>8</v>
      </c>
      <c r="C154" s="52">
        <v>8</v>
      </c>
      <c r="D154" s="41" t="s">
        <v>39</v>
      </c>
      <c r="E154" s="23">
        <v>1752</v>
      </c>
      <c r="F154" s="21">
        <v>228</v>
      </c>
      <c r="G154" s="99">
        <v>997.99164835231761</v>
      </c>
      <c r="H154" s="98">
        <v>538.03137462759537</v>
      </c>
      <c r="I154" s="106">
        <v>-238.81271689497717</v>
      </c>
      <c r="J154" s="93">
        <v>0.32922567744620074</v>
      </c>
      <c r="K154" s="22">
        <v>3839.4078168620886</v>
      </c>
      <c r="L154" s="22">
        <v>3773.6727853881275</v>
      </c>
      <c r="M154" s="11">
        <v>0</v>
      </c>
      <c r="N154" s="11"/>
      <c r="O154" s="24">
        <v>12.481251950889906</v>
      </c>
      <c r="P154" s="25">
        <v>60.550043285450926</v>
      </c>
      <c r="Q154" s="19">
        <v>1</v>
      </c>
      <c r="R154" s="8">
        <v>6467.9550139586818</v>
      </c>
      <c r="S154" s="22">
        <v>5173.5020091324213</v>
      </c>
      <c r="T154" s="26">
        <v>0</v>
      </c>
      <c r="U154" s="27">
        <v>21.5</v>
      </c>
      <c r="V154" s="28">
        <v>8.8600000000000012</v>
      </c>
      <c r="W154" s="17">
        <v>0</v>
      </c>
      <c r="X154" s="24">
        <v>0.38636566143847667</v>
      </c>
      <c r="Y154" s="29">
        <v>0.75775374465237311</v>
      </c>
      <c r="Z154" s="17">
        <v>1</v>
      </c>
      <c r="AA154" s="19">
        <v>2</v>
      </c>
    </row>
    <row r="155" spans="1:27" ht="16.5" x14ac:dyDescent="0.3">
      <c r="A155" s="51">
        <v>491</v>
      </c>
      <c r="B155" s="52">
        <v>10</v>
      </c>
      <c r="C155" s="52">
        <v>10</v>
      </c>
      <c r="D155" s="41" t="s">
        <v>40</v>
      </c>
      <c r="E155" s="23">
        <v>51919</v>
      </c>
      <c r="F155" s="21">
        <v>58</v>
      </c>
      <c r="G155" s="99">
        <v>128.77464936558943</v>
      </c>
      <c r="H155" s="98">
        <v>-329.97566467398048</v>
      </c>
      <c r="I155" s="106">
        <v>362.03509659276949</v>
      </c>
      <c r="J155" s="93">
        <v>4.6375255723214735E-2</v>
      </c>
      <c r="K155" s="22">
        <v>769.68742477876117</v>
      </c>
      <c r="L155" s="22">
        <v>1147.4571388123809</v>
      </c>
      <c r="M155" s="11">
        <v>0</v>
      </c>
      <c r="N155" s="11"/>
      <c r="O155" s="24">
        <v>128.91912692465579</v>
      </c>
      <c r="P155" s="25">
        <v>136.12119196560633</v>
      </c>
      <c r="Q155" s="19">
        <v>0</v>
      </c>
      <c r="R155" s="8">
        <v>11929.919776644861</v>
      </c>
      <c r="S155" s="22">
        <v>9883.5325834472933</v>
      </c>
      <c r="T155" s="26">
        <v>0</v>
      </c>
      <c r="U155" s="27">
        <v>22</v>
      </c>
      <c r="V155" s="28">
        <v>9.36</v>
      </c>
      <c r="W155" s="17">
        <v>0</v>
      </c>
      <c r="X155" s="24">
        <v>0.92145190174232905</v>
      </c>
      <c r="Y155" s="29">
        <v>1.1121653140118934</v>
      </c>
      <c r="Z155" s="17">
        <v>0</v>
      </c>
      <c r="AA155" s="19">
        <v>0</v>
      </c>
    </row>
    <row r="156" spans="1:27" ht="16.5" x14ac:dyDescent="0.3">
      <c r="A156" s="51">
        <v>494</v>
      </c>
      <c r="B156" s="52">
        <v>17</v>
      </c>
      <c r="C156" s="52">
        <v>17</v>
      </c>
      <c r="D156" s="41" t="s">
        <v>196</v>
      </c>
      <c r="E156" s="23">
        <v>8827</v>
      </c>
      <c r="F156" s="31"/>
      <c r="G156" s="99">
        <v>1163.8436840875117</v>
      </c>
      <c r="H156" s="98">
        <v>-407.91555581056821</v>
      </c>
      <c r="I156" s="106">
        <v>319.93177750084965</v>
      </c>
      <c r="J156" s="93">
        <v>0.33557785209230057</v>
      </c>
      <c r="K156" s="22">
        <v>3.9529452825939906</v>
      </c>
      <c r="L156" s="22">
        <v>279.04591933839356</v>
      </c>
      <c r="M156" s="11">
        <v>0</v>
      </c>
      <c r="N156" s="11"/>
      <c r="O156" s="24">
        <v>80.349561305013154</v>
      </c>
      <c r="P156" s="25">
        <v>160.17942304305996</v>
      </c>
      <c r="Q156" s="19">
        <v>0</v>
      </c>
      <c r="R156" s="8">
        <v>8710.2826795766723</v>
      </c>
      <c r="S156" s="22">
        <v>7150.8662478758361</v>
      </c>
      <c r="T156" s="26">
        <v>0</v>
      </c>
      <c r="U156" s="27">
        <v>22</v>
      </c>
      <c r="V156" s="28">
        <v>9.36</v>
      </c>
      <c r="W156" s="17">
        <v>0</v>
      </c>
      <c r="X156" s="24">
        <v>0.52243824679875195</v>
      </c>
      <c r="Y156" s="29">
        <v>1.0979698641135864</v>
      </c>
      <c r="Z156" s="17">
        <v>0</v>
      </c>
      <c r="AA156" s="19">
        <v>0</v>
      </c>
    </row>
    <row r="157" spans="1:27" ht="16.5" x14ac:dyDescent="0.3">
      <c r="A157" s="51">
        <v>495</v>
      </c>
      <c r="B157" s="52">
        <v>13</v>
      </c>
      <c r="C157" s="52">
        <v>13</v>
      </c>
      <c r="D157" s="41" t="s">
        <v>41</v>
      </c>
      <c r="E157" s="23">
        <v>1430</v>
      </c>
      <c r="F157" s="21">
        <v>511</v>
      </c>
      <c r="G157" s="99">
        <v>570.9489779046238</v>
      </c>
      <c r="H157" s="98">
        <v>-4.0286916400704484</v>
      </c>
      <c r="I157" s="106">
        <v>-286.50523076923076</v>
      </c>
      <c r="J157" s="93">
        <v>0.18024048946261848</v>
      </c>
      <c r="K157" s="22">
        <v>1094.8044549763035</v>
      </c>
      <c r="L157" s="22">
        <v>384.64886713286711</v>
      </c>
      <c r="M157" s="11">
        <v>0</v>
      </c>
      <c r="N157" s="11"/>
      <c r="O157" s="24">
        <v>107.42121377707082</v>
      </c>
      <c r="P157" s="25">
        <v>20.122494170963666</v>
      </c>
      <c r="Q157" s="19">
        <v>0</v>
      </c>
      <c r="R157" s="8">
        <v>4440.1356059580221</v>
      </c>
      <c r="S157" s="22">
        <v>2233.8919930069924</v>
      </c>
      <c r="T157" s="26">
        <v>0</v>
      </c>
      <c r="U157" s="27">
        <v>22</v>
      </c>
      <c r="V157" s="28">
        <v>9.36</v>
      </c>
      <c r="W157" s="17">
        <v>0</v>
      </c>
      <c r="X157" s="24">
        <v>1.186877938076238</v>
      </c>
      <c r="Y157" s="29">
        <v>0.46313815613138376</v>
      </c>
      <c r="Z157" s="17">
        <v>0</v>
      </c>
      <c r="AA157" s="19">
        <v>0</v>
      </c>
    </row>
    <row r="158" spans="1:27" ht="16.5" x14ac:dyDescent="0.3">
      <c r="A158" s="51">
        <v>498</v>
      </c>
      <c r="B158" s="52">
        <v>19</v>
      </c>
      <c r="C158" s="52">
        <v>19</v>
      </c>
      <c r="D158" s="41" t="s">
        <v>197</v>
      </c>
      <c r="E158" s="23">
        <v>2325</v>
      </c>
      <c r="F158" s="31"/>
      <c r="G158" s="99">
        <v>1670.6632832172074</v>
      </c>
      <c r="H158" s="98">
        <v>287.2274486490557</v>
      </c>
      <c r="I158" s="106">
        <v>457.23121720430112</v>
      </c>
      <c r="J158" s="93">
        <v>0.38592971179900953</v>
      </c>
      <c r="K158" s="22">
        <v>1923.2424769837789</v>
      </c>
      <c r="L158" s="22">
        <v>2332.7803698924731</v>
      </c>
      <c r="M158" s="11">
        <v>0</v>
      </c>
      <c r="N158" s="11"/>
      <c r="O158" s="24">
        <v>241.32250762337333</v>
      </c>
      <c r="P158" s="25">
        <v>200.8015521550202</v>
      </c>
      <c r="Q158" s="19">
        <v>0</v>
      </c>
      <c r="R158" s="8">
        <v>6053.2772818939065</v>
      </c>
      <c r="S158" s="22">
        <v>4098.8363010752691</v>
      </c>
      <c r="T158" s="26">
        <v>0</v>
      </c>
      <c r="U158" s="27">
        <v>21.5</v>
      </c>
      <c r="V158" s="28">
        <v>8.86</v>
      </c>
      <c r="W158" s="17">
        <v>0</v>
      </c>
      <c r="X158" s="24">
        <v>2.5574087016572538</v>
      </c>
      <c r="Y158" s="29">
        <v>3.096365171474591</v>
      </c>
      <c r="Z158" s="17">
        <v>0</v>
      </c>
      <c r="AA158" s="19">
        <v>0</v>
      </c>
    </row>
    <row r="159" spans="1:27" ht="16.5" x14ac:dyDescent="0.3">
      <c r="A159" s="51">
        <v>499</v>
      </c>
      <c r="B159" s="52">
        <v>15</v>
      </c>
      <c r="C159" s="52">
        <v>15</v>
      </c>
      <c r="D159" s="41" t="s">
        <v>198</v>
      </c>
      <c r="E159" s="23">
        <v>19763</v>
      </c>
      <c r="F159" s="31"/>
      <c r="G159" s="99">
        <v>1077.0816032937166</v>
      </c>
      <c r="H159" s="98">
        <v>65.742985055785226</v>
      </c>
      <c r="I159" s="106">
        <v>249.72176643222181</v>
      </c>
      <c r="J159" s="93">
        <v>0.31454714590177885</v>
      </c>
      <c r="K159" s="22">
        <v>864.0584172515513</v>
      </c>
      <c r="L159" s="22">
        <v>1105.4352056873959</v>
      </c>
      <c r="M159" s="11">
        <v>0</v>
      </c>
      <c r="N159" s="11"/>
      <c r="O159" s="24">
        <v>112.69797213586099</v>
      </c>
      <c r="P159" s="25">
        <v>146.96630937688843</v>
      </c>
      <c r="Q159" s="19">
        <v>0</v>
      </c>
      <c r="R159" s="8">
        <v>7445.3565247685892</v>
      </c>
      <c r="S159" s="22">
        <v>5553.8576127106198</v>
      </c>
      <c r="T159" s="26">
        <v>0</v>
      </c>
      <c r="U159" s="27">
        <v>20.75</v>
      </c>
      <c r="V159" s="28">
        <v>8.11</v>
      </c>
      <c r="W159" s="17">
        <v>0</v>
      </c>
      <c r="X159" s="24">
        <v>0.87530712203825844</v>
      </c>
      <c r="Y159" s="29">
        <v>1.1425669800829561</v>
      </c>
      <c r="Z159" s="17">
        <v>0</v>
      </c>
      <c r="AA159" s="19">
        <v>0</v>
      </c>
    </row>
    <row r="160" spans="1:27" ht="16.5" x14ac:dyDescent="0.3">
      <c r="A160" s="51">
        <v>500</v>
      </c>
      <c r="B160" s="52">
        <v>13</v>
      </c>
      <c r="C160" s="52">
        <v>13</v>
      </c>
      <c r="D160" s="41" t="s">
        <v>199</v>
      </c>
      <c r="E160" s="23">
        <v>10551</v>
      </c>
      <c r="F160" s="31"/>
      <c r="G160" s="99">
        <v>1177.3165663418022</v>
      </c>
      <c r="H160" s="98">
        <v>380.62085692163726</v>
      </c>
      <c r="I160" s="106">
        <v>152.60738508198276</v>
      </c>
      <c r="J160" s="93">
        <v>0.35195573611472541</v>
      </c>
      <c r="K160" s="22">
        <v>1463.4997062750333</v>
      </c>
      <c r="L160" s="22">
        <v>1503.4345872429155</v>
      </c>
      <c r="M160" s="11">
        <v>0</v>
      </c>
      <c r="N160" s="11"/>
      <c r="O160" s="24">
        <v>94.434340125270936</v>
      </c>
      <c r="P160" s="25">
        <v>120.90268379300713</v>
      </c>
      <c r="Q160" s="19">
        <v>0</v>
      </c>
      <c r="R160" s="8">
        <v>5932.9854835018123</v>
      </c>
      <c r="S160" s="22">
        <v>5790.4019713771204</v>
      </c>
      <c r="T160" s="26">
        <v>0</v>
      </c>
      <c r="U160" s="27">
        <v>19.5</v>
      </c>
      <c r="V160" s="28">
        <v>6.8600000000000012</v>
      </c>
      <c r="W160" s="17">
        <v>0</v>
      </c>
      <c r="X160" s="24">
        <v>1.4603761115620915</v>
      </c>
      <c r="Y160" s="29">
        <v>1.4384265092368298</v>
      </c>
      <c r="Z160" s="17">
        <v>0</v>
      </c>
      <c r="AA160" s="19">
        <v>0</v>
      </c>
    </row>
    <row r="161" spans="1:27" ht="16.5" x14ac:dyDescent="0.3">
      <c r="A161" s="51">
        <v>503</v>
      </c>
      <c r="B161" s="52">
        <v>2</v>
      </c>
      <c r="C161" s="52">
        <v>2</v>
      </c>
      <c r="D161" s="41" t="s">
        <v>42</v>
      </c>
      <c r="E161" s="23">
        <v>7515</v>
      </c>
      <c r="F161" s="21">
        <v>266</v>
      </c>
      <c r="G161" s="99">
        <v>519.35069585703491</v>
      </c>
      <c r="H161" s="98">
        <v>-183.83985413667745</v>
      </c>
      <c r="I161" s="106">
        <v>-67.155900199600808</v>
      </c>
      <c r="J161" s="93">
        <v>0.18546804289225655</v>
      </c>
      <c r="K161" s="22">
        <v>-565.12939116593702</v>
      </c>
      <c r="L161" s="22">
        <v>-664.05362208915494</v>
      </c>
      <c r="M161" s="11">
        <v>0</v>
      </c>
      <c r="N161" s="11"/>
      <c r="O161" s="24">
        <v>93.044061666019388</v>
      </c>
      <c r="P161" s="25">
        <v>73.954490502267532</v>
      </c>
      <c r="Q161" s="19">
        <v>0</v>
      </c>
      <c r="R161" s="8">
        <v>7249.4299602069241</v>
      </c>
      <c r="S161" s="22">
        <v>5699.7336021290748</v>
      </c>
      <c r="T161" s="26">
        <v>0</v>
      </c>
      <c r="U161" s="27">
        <v>21.25</v>
      </c>
      <c r="V161" s="28">
        <v>8.61</v>
      </c>
      <c r="W161" s="17">
        <v>0</v>
      </c>
      <c r="X161" s="24">
        <v>0.59756570639845374</v>
      </c>
      <c r="Y161" s="29">
        <v>0.51304843902352715</v>
      </c>
      <c r="Z161" s="17">
        <v>1</v>
      </c>
      <c r="AA161" s="19">
        <v>1</v>
      </c>
    </row>
    <row r="162" spans="1:27" ht="16.5" x14ac:dyDescent="0.3">
      <c r="A162" s="51">
        <v>504</v>
      </c>
      <c r="B162" s="52">
        <v>1</v>
      </c>
      <c r="C162" s="52">
        <v>34</v>
      </c>
      <c r="D162" s="41" t="s">
        <v>43</v>
      </c>
      <c r="E162" s="23">
        <v>1715</v>
      </c>
      <c r="F162" s="21">
        <v>224</v>
      </c>
      <c r="G162" s="99">
        <v>272.54414103160315</v>
      </c>
      <c r="H162" s="98">
        <v>-371.49822137493811</v>
      </c>
      <c r="I162" s="106">
        <v>-289.51745189504373</v>
      </c>
      <c r="J162" s="93">
        <v>0.10003156110220759</v>
      </c>
      <c r="K162" s="22">
        <v>975.08267573696162</v>
      </c>
      <c r="L162" s="22">
        <v>678.19422740524783</v>
      </c>
      <c r="M162" s="11">
        <v>0</v>
      </c>
      <c r="N162" s="11"/>
      <c r="O162" s="24">
        <v>-1.7902801108164228</v>
      </c>
      <c r="P162" s="25">
        <v>25.209723628067255</v>
      </c>
      <c r="Q162" s="19">
        <v>1</v>
      </c>
      <c r="R162" s="8">
        <v>7509.8960430838997</v>
      </c>
      <c r="S162" s="22">
        <v>7792.1674285714289</v>
      </c>
      <c r="T162" s="26">
        <v>0</v>
      </c>
      <c r="U162" s="27">
        <v>21.5</v>
      </c>
      <c r="V162" s="28">
        <v>8.86</v>
      </c>
      <c r="W162" s="17">
        <v>0</v>
      </c>
      <c r="X162" s="24">
        <v>1.4496454549634925E-2</v>
      </c>
      <c r="Y162" s="29">
        <v>0.30444050785351878</v>
      </c>
      <c r="Z162" s="17">
        <v>1</v>
      </c>
      <c r="AA162" s="19">
        <v>2</v>
      </c>
    </row>
    <row r="163" spans="1:27" ht="16.5" x14ac:dyDescent="0.3">
      <c r="A163" s="51">
        <v>505</v>
      </c>
      <c r="B163" s="52">
        <v>1</v>
      </c>
      <c r="C163" s="52">
        <v>35</v>
      </c>
      <c r="D163" s="41" t="s">
        <v>200</v>
      </c>
      <c r="E163" s="23">
        <v>20957</v>
      </c>
      <c r="F163" s="30"/>
      <c r="G163" s="99">
        <v>691.12055180599714</v>
      </c>
      <c r="H163" s="98">
        <v>-33.135709938223499</v>
      </c>
      <c r="I163" s="106">
        <v>264.5415469771437</v>
      </c>
      <c r="J163" s="93">
        <v>0.21550499394456457</v>
      </c>
      <c r="K163" s="22">
        <v>1615.8500138676359</v>
      </c>
      <c r="L163" s="22">
        <v>1950.5139218399584</v>
      </c>
      <c r="M163" s="11">
        <v>0</v>
      </c>
      <c r="N163" s="11"/>
      <c r="O163" s="24">
        <v>99.568216729612587</v>
      </c>
      <c r="P163" s="25">
        <v>148.45731564343524</v>
      </c>
      <c r="Q163" s="19">
        <v>0</v>
      </c>
      <c r="R163" s="8">
        <v>9580.0759874713094</v>
      </c>
      <c r="S163" s="22">
        <v>8050.7614749248469</v>
      </c>
      <c r="T163" s="26">
        <v>0</v>
      </c>
      <c r="U163" s="27">
        <v>21</v>
      </c>
      <c r="V163" s="28">
        <v>8.36</v>
      </c>
      <c r="W163" s="17">
        <v>0</v>
      </c>
      <c r="X163" s="24">
        <v>0.67563509934824084</v>
      </c>
      <c r="Y163" s="29">
        <v>1.1150713263813383</v>
      </c>
      <c r="Z163" s="17">
        <v>0</v>
      </c>
      <c r="AA163" s="19">
        <v>0</v>
      </c>
    </row>
    <row r="164" spans="1:27" ht="16.5" x14ac:dyDescent="0.3">
      <c r="A164" s="51">
        <v>508</v>
      </c>
      <c r="B164" s="52">
        <v>6</v>
      </c>
      <c r="C164" s="52">
        <v>6</v>
      </c>
      <c r="D164" s="42" t="s">
        <v>201</v>
      </c>
      <c r="E164" s="23">
        <v>9271</v>
      </c>
      <c r="F164" s="31"/>
      <c r="G164" s="99">
        <v>77.635581390916897</v>
      </c>
      <c r="H164" s="98">
        <v>-141.96656815395866</v>
      </c>
      <c r="I164" s="106">
        <v>255.13494229317223</v>
      </c>
      <c r="J164" s="93">
        <v>2.5940233088714442E-2</v>
      </c>
      <c r="K164" s="22">
        <v>-106.18968803418805</v>
      </c>
      <c r="L164" s="22">
        <v>-90.49516664868942</v>
      </c>
      <c r="M164" s="11">
        <v>0</v>
      </c>
      <c r="N164" s="11"/>
      <c r="O164" s="24">
        <v>79.240416823175025</v>
      </c>
      <c r="P164" s="25">
        <v>127.2196635364278</v>
      </c>
      <c r="Q164" s="19">
        <v>0</v>
      </c>
      <c r="R164" s="8">
        <v>7437.8924572649576</v>
      </c>
      <c r="S164" s="22">
        <v>4363.5094649983812</v>
      </c>
      <c r="T164" s="26">
        <v>0</v>
      </c>
      <c r="U164" s="27">
        <v>22.499999999999996</v>
      </c>
      <c r="V164" s="28">
        <v>9.86</v>
      </c>
      <c r="W164" s="17">
        <v>1</v>
      </c>
      <c r="X164" s="24">
        <v>0.65852373932586106</v>
      </c>
      <c r="Y164" s="29">
        <v>1.515090947468428</v>
      </c>
      <c r="Z164" s="17">
        <v>0</v>
      </c>
      <c r="AA164" s="19">
        <v>1</v>
      </c>
    </row>
    <row r="165" spans="1:27" ht="16.5" x14ac:dyDescent="0.3">
      <c r="A165" s="51">
        <v>507</v>
      </c>
      <c r="B165" s="52">
        <v>10</v>
      </c>
      <c r="C165" s="52">
        <v>10</v>
      </c>
      <c r="D165" s="41" t="s">
        <v>44</v>
      </c>
      <c r="E165" s="23">
        <v>5522</v>
      </c>
      <c r="F165" s="21">
        <v>181</v>
      </c>
      <c r="G165" s="99">
        <v>172.8746592215945</v>
      </c>
      <c r="H165" s="98">
        <v>-153.43142899334552</v>
      </c>
      <c r="I165" s="106">
        <v>22.675751539297355</v>
      </c>
      <c r="J165" s="93">
        <v>6.6888211920083054E-2</v>
      </c>
      <c r="K165" s="22">
        <v>1755.2162275341482</v>
      </c>
      <c r="L165" s="22">
        <v>1661.7055088735963</v>
      </c>
      <c r="M165" s="11">
        <v>0</v>
      </c>
      <c r="N165" s="11"/>
      <c r="O165" s="24">
        <v>181.34894150470714</v>
      </c>
      <c r="P165" s="25">
        <v>118.43146078548665</v>
      </c>
      <c r="Q165" s="19">
        <v>0</v>
      </c>
      <c r="R165" s="8">
        <v>6625.482659956866</v>
      </c>
      <c r="S165" s="22">
        <v>4465.5303965954363</v>
      </c>
      <c r="T165" s="26">
        <v>0</v>
      </c>
      <c r="U165" s="27">
        <v>20.75</v>
      </c>
      <c r="V165" s="28">
        <v>8.11</v>
      </c>
      <c r="W165" s="17">
        <v>0</v>
      </c>
      <c r="X165" s="24">
        <v>1.1228104919271908</v>
      </c>
      <c r="Y165" s="29">
        <v>1.0150054181608752</v>
      </c>
      <c r="Z165" s="17">
        <v>0</v>
      </c>
      <c r="AA165" s="19">
        <v>0</v>
      </c>
    </row>
    <row r="166" spans="1:27" ht="16.5" x14ac:dyDescent="0.3">
      <c r="A166" s="51">
        <v>529</v>
      </c>
      <c r="B166" s="52">
        <v>2</v>
      </c>
      <c r="C166" s="52">
        <v>2</v>
      </c>
      <c r="D166" s="41" t="s">
        <v>202</v>
      </c>
      <c r="E166" s="23">
        <v>19999</v>
      </c>
      <c r="F166" s="31"/>
      <c r="G166" s="99">
        <v>478.26395494854228</v>
      </c>
      <c r="H166" s="98">
        <v>266.13458018300588</v>
      </c>
      <c r="I166" s="106">
        <v>519.53037851892589</v>
      </c>
      <c r="J166" s="93">
        <v>0.16485981256748261</v>
      </c>
      <c r="K166" s="22">
        <v>4484.086993954661</v>
      </c>
      <c r="L166" s="22">
        <v>4934.1293354667732</v>
      </c>
      <c r="M166" s="11">
        <v>0</v>
      </c>
      <c r="N166" s="11"/>
      <c r="O166" s="24">
        <v>105.51871767948317</v>
      </c>
      <c r="P166" s="25">
        <v>151.07349865034317</v>
      </c>
      <c r="Q166" s="19">
        <v>0</v>
      </c>
      <c r="R166" s="8">
        <v>4626.2031909319903</v>
      </c>
      <c r="S166" s="22">
        <v>3519.5187854392725</v>
      </c>
      <c r="T166" s="26">
        <v>0</v>
      </c>
      <c r="U166" s="27">
        <v>18.999999999999996</v>
      </c>
      <c r="V166" s="28">
        <v>6.36</v>
      </c>
      <c r="W166" s="17">
        <v>0</v>
      </c>
      <c r="X166" s="24">
        <v>2.9026871672430539</v>
      </c>
      <c r="Y166" s="29">
        <v>3.0311378051607769</v>
      </c>
      <c r="Z166" s="17">
        <v>0</v>
      </c>
      <c r="AA166" s="19">
        <v>0</v>
      </c>
    </row>
    <row r="167" spans="1:27" ht="16.5" x14ac:dyDescent="0.3">
      <c r="A167" s="51">
        <v>531</v>
      </c>
      <c r="B167" s="52">
        <v>4</v>
      </c>
      <c r="C167" s="52">
        <v>4</v>
      </c>
      <c r="D167" s="41" t="s">
        <v>203</v>
      </c>
      <c r="E167" s="23">
        <v>4966</v>
      </c>
      <c r="F167" s="31"/>
      <c r="G167" s="99">
        <v>165.69807398263123</v>
      </c>
      <c r="H167" s="98">
        <v>-418.61402416054534</v>
      </c>
      <c r="I167" s="106">
        <v>363.94951469995971</v>
      </c>
      <c r="J167" s="93">
        <v>6.6630548805595588E-2</v>
      </c>
      <c r="K167" s="22">
        <v>1079.5118119085173</v>
      </c>
      <c r="L167" s="22">
        <v>1408.8059343536047</v>
      </c>
      <c r="M167" s="11">
        <v>0</v>
      </c>
      <c r="N167" s="11"/>
      <c r="O167" s="24">
        <v>128.53748600582404</v>
      </c>
      <c r="P167" s="25">
        <v>184.09501398387346</v>
      </c>
      <c r="Q167" s="19">
        <v>0</v>
      </c>
      <c r="R167" s="8">
        <v>2347.2927287066245</v>
      </c>
      <c r="S167" s="22">
        <v>1216.655982682239</v>
      </c>
      <c r="T167" s="26">
        <v>0</v>
      </c>
      <c r="U167" s="27">
        <v>21.75</v>
      </c>
      <c r="V167" s="28">
        <v>9.11</v>
      </c>
      <c r="W167" s="17">
        <v>0</v>
      </c>
      <c r="X167" s="24">
        <v>1.8683701913419646</v>
      </c>
      <c r="Y167" s="29">
        <v>3.9073190218721265</v>
      </c>
      <c r="Z167" s="17">
        <v>0</v>
      </c>
      <c r="AA167" s="19">
        <v>0</v>
      </c>
    </row>
    <row r="168" spans="1:27" ht="16.5" x14ac:dyDescent="0.3">
      <c r="A168" s="51">
        <v>535</v>
      </c>
      <c r="B168" s="52">
        <v>17</v>
      </c>
      <c r="C168" s="52">
        <v>17</v>
      </c>
      <c r="D168" s="41" t="s">
        <v>204</v>
      </c>
      <c r="E168" s="23">
        <v>10454</v>
      </c>
      <c r="F168" s="31"/>
      <c r="G168" s="99">
        <v>1503.8387243007112</v>
      </c>
      <c r="H168" s="98">
        <v>6.8221055856645094</v>
      </c>
      <c r="I168" s="106">
        <v>69.521669217524391</v>
      </c>
      <c r="J168" s="93">
        <v>0.42273312893601078</v>
      </c>
      <c r="K168" s="22">
        <v>2530.3203762357234</v>
      </c>
      <c r="L168" s="22">
        <v>2489.393851157452</v>
      </c>
      <c r="M168" s="11">
        <v>0</v>
      </c>
      <c r="N168" s="11"/>
      <c r="O168" s="24">
        <v>87.53899465214522</v>
      </c>
      <c r="P168" s="25">
        <v>99.38887192358969</v>
      </c>
      <c r="Q168" s="19">
        <v>0</v>
      </c>
      <c r="R168" s="8">
        <v>12714.706593723005</v>
      </c>
      <c r="S168" s="22">
        <v>12569.550660034436</v>
      </c>
      <c r="T168" s="26">
        <v>0</v>
      </c>
      <c r="U168" s="27">
        <v>22</v>
      </c>
      <c r="V168" s="28">
        <v>9.36</v>
      </c>
      <c r="W168" s="17">
        <v>0</v>
      </c>
      <c r="X168" s="24">
        <v>0.48457753369483836</v>
      </c>
      <c r="Y168" s="29">
        <v>0.57310611851068571</v>
      </c>
      <c r="Z168" s="17">
        <v>1</v>
      </c>
      <c r="AA168" s="19">
        <v>1</v>
      </c>
    </row>
    <row r="169" spans="1:27" ht="16.5" x14ac:dyDescent="0.3">
      <c r="A169" s="51">
        <v>536</v>
      </c>
      <c r="B169" s="52">
        <v>6</v>
      </c>
      <c r="C169" s="52">
        <v>6</v>
      </c>
      <c r="D169" s="41" t="s">
        <v>205</v>
      </c>
      <c r="E169" s="23">
        <v>35647</v>
      </c>
      <c r="F169" s="31"/>
      <c r="G169" s="99">
        <v>522.24486279061455</v>
      </c>
      <c r="H169" s="98">
        <v>-65.954118464468479</v>
      </c>
      <c r="I169" s="106">
        <v>304.736734648077</v>
      </c>
      <c r="J169" s="93">
        <v>0.17956036738600525</v>
      </c>
      <c r="K169" s="22">
        <v>1089.0605160414191</v>
      </c>
      <c r="L169" s="22">
        <v>1272.5290958565938</v>
      </c>
      <c r="M169" s="11">
        <v>0</v>
      </c>
      <c r="N169" s="11"/>
      <c r="O169" s="24">
        <v>150.22172209030842</v>
      </c>
      <c r="P169" s="25">
        <v>156.19054005961073</v>
      </c>
      <c r="Q169" s="19">
        <v>0</v>
      </c>
      <c r="R169" s="8">
        <v>6557.9633064561758</v>
      </c>
      <c r="S169" s="22">
        <v>4379.9456304878386</v>
      </c>
      <c r="T169" s="26">
        <v>0</v>
      </c>
      <c r="U169" s="27">
        <v>21</v>
      </c>
      <c r="V169" s="28">
        <v>8.36</v>
      </c>
      <c r="W169" s="17">
        <v>0</v>
      </c>
      <c r="X169" s="24">
        <v>1.4744123366331705</v>
      </c>
      <c r="Y169" s="29">
        <v>1.7444336426506151</v>
      </c>
      <c r="Z169" s="17">
        <v>0</v>
      </c>
      <c r="AA169" s="19">
        <v>0</v>
      </c>
    </row>
    <row r="170" spans="1:27" ht="16.5" x14ac:dyDescent="0.3">
      <c r="A170" s="51">
        <v>538</v>
      </c>
      <c r="B170" s="52">
        <v>2</v>
      </c>
      <c r="C170" s="52">
        <v>2</v>
      </c>
      <c r="D170" s="41" t="s">
        <v>45</v>
      </c>
      <c r="E170" s="23">
        <v>4695</v>
      </c>
      <c r="F170" s="21">
        <v>298</v>
      </c>
      <c r="G170" s="99">
        <v>1256.3250732345646</v>
      </c>
      <c r="H170" s="98">
        <v>-43.416927583304087</v>
      </c>
      <c r="I170" s="106">
        <v>-198.83375079872204</v>
      </c>
      <c r="J170" s="93">
        <v>0.35524841521676931</v>
      </c>
      <c r="K170" s="22">
        <v>429.20315245478037</v>
      </c>
      <c r="L170" s="22">
        <v>205.55137593184241</v>
      </c>
      <c r="M170" s="11">
        <v>0</v>
      </c>
      <c r="N170" s="11"/>
      <c r="O170" s="24">
        <v>82.866918164432036</v>
      </c>
      <c r="P170" s="25">
        <v>58.33184597554871</v>
      </c>
      <c r="Q170" s="19">
        <v>0</v>
      </c>
      <c r="R170" s="8">
        <v>5203.5411154177427</v>
      </c>
      <c r="S170" s="22">
        <v>6417.312389776358</v>
      </c>
      <c r="T170" s="26">
        <v>0</v>
      </c>
      <c r="U170" s="27">
        <v>21.499999999999996</v>
      </c>
      <c r="V170" s="28">
        <v>8.86</v>
      </c>
      <c r="W170" s="17">
        <v>0</v>
      </c>
      <c r="X170" s="24">
        <v>0.6836052257830687</v>
      </c>
      <c r="Y170" s="29">
        <v>0.41890669910829909</v>
      </c>
      <c r="Z170" s="17">
        <v>1</v>
      </c>
      <c r="AA170" s="19">
        <v>1</v>
      </c>
    </row>
    <row r="171" spans="1:27" ht="16.5" x14ac:dyDescent="0.3">
      <c r="A171" s="51">
        <v>541</v>
      </c>
      <c r="B171" s="52">
        <v>12</v>
      </c>
      <c r="C171" s="52">
        <v>12</v>
      </c>
      <c r="D171" s="41" t="s">
        <v>206</v>
      </c>
      <c r="E171" s="23">
        <v>9130</v>
      </c>
      <c r="F171" s="31"/>
      <c r="G171" s="99">
        <v>1249.9471092910251</v>
      </c>
      <c r="H171" s="98">
        <v>445.45270596986404</v>
      </c>
      <c r="I171" s="106">
        <v>93.779622124863081</v>
      </c>
      <c r="J171" s="93">
        <v>0.37962972439167658</v>
      </c>
      <c r="K171" s="22">
        <v>3257.0893746619063</v>
      </c>
      <c r="L171" s="22">
        <v>3330.6008587075576</v>
      </c>
      <c r="M171" s="11">
        <v>0</v>
      </c>
      <c r="N171" s="11"/>
      <c r="O171" s="24">
        <v>87.447416154279196</v>
      </c>
      <c r="P171" s="25">
        <v>113.58059182920799</v>
      </c>
      <c r="Q171" s="19">
        <v>0</v>
      </c>
      <c r="R171" s="8">
        <v>4976.0599664611063</v>
      </c>
      <c r="S171" s="22">
        <v>3345.9346987951808</v>
      </c>
      <c r="T171" s="26">
        <v>0</v>
      </c>
      <c r="U171" s="27">
        <v>21</v>
      </c>
      <c r="V171" s="28">
        <v>8.36</v>
      </c>
      <c r="W171" s="17">
        <v>0</v>
      </c>
      <c r="X171" s="24">
        <v>1.4695233219123862</v>
      </c>
      <c r="Y171" s="29">
        <v>2.7893501016819693</v>
      </c>
      <c r="Z171" s="17">
        <v>0</v>
      </c>
      <c r="AA171" s="19">
        <v>0</v>
      </c>
    </row>
    <row r="172" spans="1:27" ht="16.5" x14ac:dyDescent="0.3">
      <c r="A172" s="51">
        <v>543</v>
      </c>
      <c r="B172" s="52">
        <v>1</v>
      </c>
      <c r="C172" s="52">
        <v>35</v>
      </c>
      <c r="D172" s="41" t="s">
        <v>88</v>
      </c>
      <c r="E172" s="23">
        <v>44785</v>
      </c>
      <c r="F172" s="31"/>
      <c r="G172" s="99">
        <v>690.42214234065625</v>
      </c>
      <c r="H172" s="98">
        <v>185.04716486113773</v>
      </c>
      <c r="I172" s="106">
        <v>515.12850999218495</v>
      </c>
      <c r="J172" s="93">
        <v>0.21887892390595448</v>
      </c>
      <c r="K172" s="22">
        <v>2515.4278273876466</v>
      </c>
      <c r="L172" s="22">
        <v>2786.842238919281</v>
      </c>
      <c r="M172" s="11">
        <v>0</v>
      </c>
      <c r="N172" s="11"/>
      <c r="O172" s="24">
        <v>91.186796326730942</v>
      </c>
      <c r="P172" s="25">
        <v>139.09866354848691</v>
      </c>
      <c r="Q172" s="19">
        <v>0</v>
      </c>
      <c r="R172" s="8">
        <v>8480.8266615682223</v>
      </c>
      <c r="S172" s="22">
        <v>6801.8387241263817</v>
      </c>
      <c r="T172" s="26">
        <v>0</v>
      </c>
      <c r="U172" s="27">
        <v>19.75</v>
      </c>
      <c r="V172" s="28">
        <v>7.1100000000000012</v>
      </c>
      <c r="W172" s="17">
        <v>0</v>
      </c>
      <c r="X172" s="24">
        <v>0.77819693698840309</v>
      </c>
      <c r="Y172" s="29">
        <v>1.6728377365049814</v>
      </c>
      <c r="Z172" s="17">
        <v>0</v>
      </c>
      <c r="AA172" s="19">
        <v>0</v>
      </c>
    </row>
    <row r="173" spans="1:27" ht="16.5" x14ac:dyDescent="0.3">
      <c r="A173" s="51">
        <v>545</v>
      </c>
      <c r="B173" s="52">
        <v>15</v>
      </c>
      <c r="C173" s="52">
        <v>15</v>
      </c>
      <c r="D173" s="41" t="s">
        <v>82</v>
      </c>
      <c r="E173" s="23">
        <v>9621</v>
      </c>
      <c r="F173" s="31"/>
      <c r="G173" s="99">
        <v>1763.4124341394681</v>
      </c>
      <c r="H173" s="98">
        <v>341.19031156701737</v>
      </c>
      <c r="I173" s="106">
        <v>615.10948653986077</v>
      </c>
      <c r="J173" s="93">
        <v>0.42502398520465123</v>
      </c>
      <c r="K173" s="22">
        <v>5436.5272913188646</v>
      </c>
      <c r="L173" s="22">
        <v>6087.2622929009458</v>
      </c>
      <c r="M173" s="11">
        <v>0</v>
      </c>
      <c r="N173" s="11"/>
      <c r="O173" s="24">
        <v>184.32976121085872</v>
      </c>
      <c r="P173" s="25">
        <v>185.37300622064129</v>
      </c>
      <c r="Q173" s="19">
        <v>0</v>
      </c>
      <c r="R173" s="8">
        <v>8966.2387813021705</v>
      </c>
      <c r="S173" s="22">
        <v>7808.088696601184</v>
      </c>
      <c r="T173" s="26">
        <v>0</v>
      </c>
      <c r="U173" s="27">
        <v>21</v>
      </c>
      <c r="V173" s="28">
        <v>8.36</v>
      </c>
      <c r="W173" s="17">
        <v>0</v>
      </c>
      <c r="X173" s="24">
        <v>1.1368966489671384</v>
      </c>
      <c r="Y173" s="29">
        <v>1.3115178957184572</v>
      </c>
      <c r="Z173" s="17">
        <v>0</v>
      </c>
      <c r="AA173" s="19">
        <v>0</v>
      </c>
    </row>
    <row r="174" spans="1:27" ht="16.5" x14ac:dyDescent="0.3">
      <c r="A174" s="51">
        <v>560</v>
      </c>
      <c r="B174" s="52">
        <v>7</v>
      </c>
      <c r="C174" s="52">
        <v>7</v>
      </c>
      <c r="D174" s="41" t="s">
        <v>46</v>
      </c>
      <c r="E174" s="23">
        <v>15669</v>
      </c>
      <c r="F174" s="21">
        <v>96</v>
      </c>
      <c r="G174" s="99">
        <v>737.21036840960323</v>
      </c>
      <c r="H174" s="98">
        <v>9.5404841344577029</v>
      </c>
      <c r="I174" s="106">
        <v>9.5600880719892771</v>
      </c>
      <c r="J174" s="93">
        <v>0.25374695431712269</v>
      </c>
      <c r="K174" s="22">
        <v>1688.7835938989515</v>
      </c>
      <c r="L174" s="22">
        <v>1663.5846333524794</v>
      </c>
      <c r="M174" s="11">
        <v>0</v>
      </c>
      <c r="N174" s="11"/>
      <c r="O174" s="24">
        <v>91.25606330748262</v>
      </c>
      <c r="P174" s="25">
        <v>100.51761208851045</v>
      </c>
      <c r="Q174" s="19">
        <v>0</v>
      </c>
      <c r="R174" s="8">
        <v>7733.6428751191615</v>
      </c>
      <c r="S174" s="22">
        <v>4910.1304741846952</v>
      </c>
      <c r="T174" s="26">
        <v>0</v>
      </c>
      <c r="U174" s="27">
        <v>21.249999999999996</v>
      </c>
      <c r="V174" s="28">
        <v>8.61</v>
      </c>
      <c r="W174" s="17">
        <v>0</v>
      </c>
      <c r="X174" s="24">
        <v>0.80467037157331256</v>
      </c>
      <c r="Y174" s="29">
        <v>1.2572298598059293</v>
      </c>
      <c r="Z174" s="17">
        <v>0</v>
      </c>
      <c r="AA174" s="19">
        <v>0</v>
      </c>
    </row>
    <row r="175" spans="1:27" ht="16.5" x14ac:dyDescent="0.3">
      <c r="A175" s="51">
        <v>561</v>
      </c>
      <c r="B175" s="52">
        <v>2</v>
      </c>
      <c r="C175" s="52">
        <v>2</v>
      </c>
      <c r="D175" s="41" t="s">
        <v>207</v>
      </c>
      <c r="E175" s="23">
        <v>1315</v>
      </c>
      <c r="F175" s="31"/>
      <c r="G175" s="99">
        <v>1395.1737002069597</v>
      </c>
      <c r="H175" s="98">
        <v>542.18054305395594</v>
      </c>
      <c r="I175" s="106">
        <v>306.91180988593158</v>
      </c>
      <c r="J175" s="93">
        <v>0.3808510148945039</v>
      </c>
      <c r="K175" s="22">
        <v>1004.9220577069098</v>
      </c>
      <c r="L175" s="22">
        <v>1329.0217034220532</v>
      </c>
      <c r="M175" s="11">
        <v>0</v>
      </c>
      <c r="N175" s="11"/>
      <c r="O175" s="24">
        <v>103.04252391705</v>
      </c>
      <c r="P175" s="25">
        <v>116.99456696085883</v>
      </c>
      <c r="Q175" s="19">
        <v>0</v>
      </c>
      <c r="R175" s="8">
        <v>3002.860189825361</v>
      </c>
      <c r="S175" s="22">
        <v>2136.0122585551335</v>
      </c>
      <c r="T175" s="26">
        <v>0</v>
      </c>
      <c r="U175" s="27">
        <v>21</v>
      </c>
      <c r="V175" s="28">
        <v>8.36</v>
      </c>
      <c r="W175" s="17">
        <v>0</v>
      </c>
      <c r="X175" s="24">
        <v>1.3209270345958641</v>
      </c>
      <c r="Y175" s="29">
        <v>1.5587977291616248</v>
      </c>
      <c r="Z175" s="17">
        <v>0</v>
      </c>
      <c r="AA175" s="19">
        <v>0</v>
      </c>
    </row>
    <row r="176" spans="1:27" ht="16.5" x14ac:dyDescent="0.3">
      <c r="A176" s="51">
        <v>562</v>
      </c>
      <c r="B176" s="52">
        <v>6</v>
      </c>
      <c r="C176" s="52">
        <v>6</v>
      </c>
      <c r="D176" s="41" t="s">
        <v>208</v>
      </c>
      <c r="E176" s="23">
        <v>8839</v>
      </c>
      <c r="F176" s="30"/>
      <c r="G176" s="99">
        <v>623.96170239866512</v>
      </c>
      <c r="H176" s="98">
        <v>-2.1098791967410016</v>
      </c>
      <c r="I176" s="106">
        <v>173.67103179092658</v>
      </c>
      <c r="J176" s="93">
        <v>0.20915488385890132</v>
      </c>
      <c r="K176" s="22">
        <v>773.34254168998314</v>
      </c>
      <c r="L176" s="22">
        <v>758.59553116868426</v>
      </c>
      <c r="M176" s="11">
        <v>0</v>
      </c>
      <c r="N176" s="11"/>
      <c r="O176" s="24">
        <v>133.61964052109946</v>
      </c>
      <c r="P176" s="25">
        <v>135.58924989672664</v>
      </c>
      <c r="Q176" s="19">
        <v>0</v>
      </c>
      <c r="R176" s="8">
        <v>4314.8996452154443</v>
      </c>
      <c r="S176" s="22">
        <v>2918.6606143228869</v>
      </c>
      <c r="T176" s="26">
        <v>0</v>
      </c>
      <c r="U176" s="27">
        <v>22</v>
      </c>
      <c r="V176" s="28">
        <v>9.36</v>
      </c>
      <c r="W176" s="17">
        <v>0</v>
      </c>
      <c r="X176" s="24">
        <v>1.3411850316385452</v>
      </c>
      <c r="Y176" s="29">
        <v>1.5058157619899963</v>
      </c>
      <c r="Z176" s="17">
        <v>0</v>
      </c>
      <c r="AA176" s="19">
        <v>0</v>
      </c>
    </row>
    <row r="177" spans="1:27" ht="16.5" x14ac:dyDescent="0.3">
      <c r="A177" s="51">
        <v>563</v>
      </c>
      <c r="B177" s="52">
        <v>17</v>
      </c>
      <c r="C177" s="52">
        <v>17</v>
      </c>
      <c r="D177" s="42" t="s">
        <v>47</v>
      </c>
      <c r="E177" s="23">
        <v>6978</v>
      </c>
      <c r="F177" s="21">
        <v>172</v>
      </c>
      <c r="G177" s="99">
        <v>803.66024467561897</v>
      </c>
      <c r="H177" s="98">
        <v>-239.69087841489309</v>
      </c>
      <c r="I177" s="106">
        <v>7.0597807394668965</v>
      </c>
      <c r="J177" s="93">
        <v>0.25139286349274698</v>
      </c>
      <c r="K177" s="22">
        <v>481.54019786476874</v>
      </c>
      <c r="L177" s="22">
        <v>390.38757380338211</v>
      </c>
      <c r="M177" s="11">
        <v>0</v>
      </c>
      <c r="N177" s="11"/>
      <c r="O177" s="24">
        <v>-4.1609924093791033</v>
      </c>
      <c r="P177" s="25">
        <v>93.335772228902329</v>
      </c>
      <c r="Q177" s="19">
        <v>0</v>
      </c>
      <c r="R177" s="8">
        <v>9065.275792170818</v>
      </c>
      <c r="S177" s="22">
        <v>8849.6145872742909</v>
      </c>
      <c r="T177" s="26">
        <v>0</v>
      </c>
      <c r="U177" s="27">
        <v>22</v>
      </c>
      <c r="V177" s="28">
        <v>9.36</v>
      </c>
      <c r="W177" s="17">
        <v>0</v>
      </c>
      <c r="X177" s="24">
        <v>2.1185579546856726E-3</v>
      </c>
      <c r="Y177" s="29">
        <v>0.55399237315556005</v>
      </c>
      <c r="Z177" s="17">
        <v>1</v>
      </c>
      <c r="AA177" s="19">
        <v>1</v>
      </c>
    </row>
    <row r="178" spans="1:27" ht="16.5" x14ac:dyDescent="0.3">
      <c r="A178" s="51">
        <v>564</v>
      </c>
      <c r="B178" s="52">
        <v>17</v>
      </c>
      <c r="C178" s="52">
        <v>17</v>
      </c>
      <c r="D178" s="41" t="s">
        <v>209</v>
      </c>
      <c r="E178" s="23">
        <v>214633</v>
      </c>
      <c r="F178" s="30"/>
      <c r="G178" s="99">
        <v>535.41204310692342</v>
      </c>
      <c r="H178" s="98">
        <v>-93.822318646167332</v>
      </c>
      <c r="I178" s="106">
        <v>53.785889495091624</v>
      </c>
      <c r="J178" s="93">
        <v>0.18813396449775027</v>
      </c>
      <c r="K178" s="22">
        <v>5205.5355383104861</v>
      </c>
      <c r="L178" s="22">
        <v>5459.7862856597085</v>
      </c>
      <c r="M178" s="11">
        <v>0</v>
      </c>
      <c r="N178" s="11"/>
      <c r="O178" s="24">
        <v>205.3865582698152</v>
      </c>
      <c r="P178" s="25">
        <v>155.44524976478945</v>
      </c>
      <c r="Q178" s="19">
        <v>0</v>
      </c>
      <c r="R178" s="8">
        <v>8028.3434129659008</v>
      </c>
      <c r="S178" s="22">
        <v>5256.5456065003991</v>
      </c>
      <c r="T178" s="26">
        <v>0</v>
      </c>
      <c r="U178" s="27">
        <v>20.5</v>
      </c>
      <c r="V178" s="28">
        <v>7.86</v>
      </c>
      <c r="W178" s="17">
        <v>0</v>
      </c>
      <c r="X178" s="24">
        <v>2.1053738680695218</v>
      </c>
      <c r="Y178" s="29">
        <v>1.9367726801945868</v>
      </c>
      <c r="Z178" s="17">
        <v>0</v>
      </c>
      <c r="AA178" s="19">
        <v>0</v>
      </c>
    </row>
    <row r="179" spans="1:27" ht="16.5" x14ac:dyDescent="0.3">
      <c r="A179" s="51">
        <v>309</v>
      </c>
      <c r="B179" s="52">
        <v>12</v>
      </c>
      <c r="C179" s="52">
        <v>12</v>
      </c>
      <c r="D179" s="42" t="s">
        <v>210</v>
      </c>
      <c r="E179" s="23">
        <v>6409</v>
      </c>
      <c r="F179" s="31"/>
      <c r="G179" s="99">
        <v>443.04297005856847</v>
      </c>
      <c r="H179" s="98">
        <v>-357.06379651255145</v>
      </c>
      <c r="I179" s="106">
        <v>222.89167108753315</v>
      </c>
      <c r="J179" s="93">
        <v>0.19024213185935251</v>
      </c>
      <c r="K179" s="22">
        <v>11252.843788136906</v>
      </c>
      <c r="L179" s="22">
        <v>11565.428441254486</v>
      </c>
      <c r="M179" s="11">
        <v>0</v>
      </c>
      <c r="N179" s="11"/>
      <c r="O179" s="24">
        <v>-120.35509704268034</v>
      </c>
      <c r="P179" s="25">
        <v>151.53715962504643</v>
      </c>
      <c r="Q179" s="19">
        <v>0</v>
      </c>
      <c r="R179" s="8">
        <v>6560.910921480564</v>
      </c>
      <c r="S179" s="22">
        <v>5618.7580324543615</v>
      </c>
      <c r="T179" s="26">
        <v>0</v>
      </c>
      <c r="U179" s="27">
        <v>21.5</v>
      </c>
      <c r="V179" s="28">
        <v>8.86</v>
      </c>
      <c r="W179" s="17">
        <v>0</v>
      </c>
      <c r="X179" s="24">
        <v>-1.1053253604244788</v>
      </c>
      <c r="Y179" s="29">
        <v>1.3377526550582606</v>
      </c>
      <c r="Z179" s="17">
        <v>0</v>
      </c>
      <c r="AA179" s="19">
        <v>0</v>
      </c>
    </row>
    <row r="180" spans="1:27" ht="16.5" x14ac:dyDescent="0.3">
      <c r="A180" s="51">
        <v>576</v>
      </c>
      <c r="B180" s="52">
        <v>7</v>
      </c>
      <c r="C180" s="52">
        <v>7</v>
      </c>
      <c r="D180" s="41" t="s">
        <v>211</v>
      </c>
      <c r="E180" s="23">
        <v>2726</v>
      </c>
      <c r="F180" s="31"/>
      <c r="G180" s="99">
        <v>594.33405671798425</v>
      </c>
      <c r="H180" s="98">
        <v>264.40185171759549</v>
      </c>
      <c r="I180" s="106">
        <v>80.713231841526039</v>
      </c>
      <c r="J180" s="93">
        <v>0.20192188563778177</v>
      </c>
      <c r="K180" s="22">
        <v>5786.5127927272724</v>
      </c>
      <c r="L180" s="22">
        <v>5886.7653961848864</v>
      </c>
      <c r="M180" s="11">
        <v>0</v>
      </c>
      <c r="N180" s="11"/>
      <c r="O180" s="24">
        <v>183.75649233171302</v>
      </c>
      <c r="P180" s="25">
        <v>117.23295233848224</v>
      </c>
      <c r="Q180" s="19">
        <v>0</v>
      </c>
      <c r="R180" s="8">
        <v>6724.1439127272715</v>
      </c>
      <c r="S180" s="22">
        <v>2240.9074944974323</v>
      </c>
      <c r="T180" s="26">
        <v>0</v>
      </c>
      <c r="U180" s="27">
        <v>21</v>
      </c>
      <c r="V180" s="28">
        <v>8.36</v>
      </c>
      <c r="W180" s="17">
        <v>0</v>
      </c>
      <c r="X180" s="24">
        <v>2.503724796213596</v>
      </c>
      <c r="Y180" s="29">
        <v>1.9495742851694722</v>
      </c>
      <c r="Z180" s="17">
        <v>0</v>
      </c>
      <c r="AA180" s="19">
        <v>0</v>
      </c>
    </row>
    <row r="181" spans="1:27" ht="16.5" x14ac:dyDescent="0.3">
      <c r="A181" s="51">
        <v>577</v>
      </c>
      <c r="B181" s="52">
        <v>2</v>
      </c>
      <c r="C181" s="52">
        <v>2</v>
      </c>
      <c r="D181" s="41" t="s">
        <v>212</v>
      </c>
      <c r="E181" s="23">
        <v>11236</v>
      </c>
      <c r="F181" s="31"/>
      <c r="G181" s="99">
        <v>871.46462724246453</v>
      </c>
      <c r="H181" s="98">
        <v>22.109725317111266</v>
      </c>
      <c r="I181" s="106">
        <v>209.37039337842651</v>
      </c>
      <c r="J181" s="93">
        <v>0.28265865514469735</v>
      </c>
      <c r="K181" s="22">
        <v>186.05535913090324</v>
      </c>
      <c r="L181" s="22">
        <v>451.32413670345312</v>
      </c>
      <c r="M181" s="11">
        <v>0</v>
      </c>
      <c r="N181" s="11"/>
      <c r="O181" s="24">
        <v>83.353053959523223</v>
      </c>
      <c r="P181" s="25">
        <v>157.06111297327004</v>
      </c>
      <c r="Q181" s="19">
        <v>0</v>
      </c>
      <c r="R181" s="8">
        <v>5757.3663736757053</v>
      </c>
      <c r="S181" s="22">
        <v>5197.3073157707358</v>
      </c>
      <c r="T181" s="26">
        <v>0</v>
      </c>
      <c r="U181" s="27">
        <v>20.75</v>
      </c>
      <c r="V181" s="28">
        <v>8.11</v>
      </c>
      <c r="W181" s="17">
        <v>0</v>
      </c>
      <c r="X181" s="24">
        <v>0.63506059511679103</v>
      </c>
      <c r="Y181" s="29">
        <v>1.0823461146157118</v>
      </c>
      <c r="Z181" s="17">
        <v>0</v>
      </c>
      <c r="AA181" s="19">
        <v>0</v>
      </c>
    </row>
    <row r="182" spans="1:27" ht="16.5" x14ac:dyDescent="0.3">
      <c r="A182" s="51">
        <v>578</v>
      </c>
      <c r="B182" s="52">
        <v>18</v>
      </c>
      <c r="C182" s="52">
        <v>18</v>
      </c>
      <c r="D182" s="41" t="s">
        <v>86</v>
      </c>
      <c r="E182" s="23">
        <v>3037</v>
      </c>
      <c r="F182" s="31"/>
      <c r="G182" s="99">
        <v>694.58976653751301</v>
      </c>
      <c r="H182" s="98">
        <v>-191.07022778735029</v>
      </c>
      <c r="I182" s="106">
        <v>-217.93953243332234</v>
      </c>
      <c r="J182" s="93">
        <v>0.23659564660950863</v>
      </c>
      <c r="K182" s="22">
        <v>5.1175645161290362</v>
      </c>
      <c r="L182" s="22">
        <v>-186.06020414883108</v>
      </c>
      <c r="M182" s="11">
        <v>0</v>
      </c>
      <c r="N182" s="11"/>
      <c r="O182" s="24">
        <v>99.07234355482764</v>
      </c>
      <c r="P182" s="25">
        <v>61.484963255689621</v>
      </c>
      <c r="Q182" s="19">
        <v>0</v>
      </c>
      <c r="R182" s="8">
        <v>13286.360390322581</v>
      </c>
      <c r="S182" s="22">
        <v>9844.2636384590041</v>
      </c>
      <c r="T182" s="26">
        <v>0</v>
      </c>
      <c r="U182" s="27">
        <v>22</v>
      </c>
      <c r="V182" s="28">
        <v>9.36</v>
      </c>
      <c r="W182" s="17">
        <v>0</v>
      </c>
      <c r="X182" s="24">
        <v>0.63456057967681334</v>
      </c>
      <c r="Y182" s="29">
        <v>0.48072611860670084</v>
      </c>
      <c r="Z182" s="17">
        <v>1</v>
      </c>
      <c r="AA182" s="19">
        <v>1</v>
      </c>
    </row>
    <row r="183" spans="1:27" ht="16.5" x14ac:dyDescent="0.3">
      <c r="A183" s="51">
        <v>445</v>
      </c>
      <c r="B183" s="52">
        <v>2</v>
      </c>
      <c r="C183" s="52">
        <v>2</v>
      </c>
      <c r="D183" s="41" t="s">
        <v>48</v>
      </c>
      <c r="E183" s="23">
        <v>14999</v>
      </c>
      <c r="F183" s="21">
        <v>100</v>
      </c>
      <c r="G183" s="99">
        <v>556.74950683616544</v>
      </c>
      <c r="H183" s="98">
        <v>-353.09395284090806</v>
      </c>
      <c r="I183" s="106">
        <v>184.14991332755517</v>
      </c>
      <c r="J183" s="93">
        <v>0.16851770127704158</v>
      </c>
      <c r="K183" s="22">
        <v>974.90540524314588</v>
      </c>
      <c r="L183" s="22">
        <v>1140.7514547636508</v>
      </c>
      <c r="M183" s="11">
        <v>0</v>
      </c>
      <c r="N183" s="11"/>
      <c r="O183" s="24">
        <v>103.71121250673696</v>
      </c>
      <c r="P183" s="25">
        <v>136.42746983010883</v>
      </c>
      <c r="Q183" s="19">
        <v>0</v>
      </c>
      <c r="R183" s="8">
        <v>3983.3953218597826</v>
      </c>
      <c r="S183" s="22">
        <v>3216.7656683778919</v>
      </c>
      <c r="T183" s="26">
        <v>0</v>
      </c>
      <c r="U183" s="27">
        <v>20.5</v>
      </c>
      <c r="V183" s="28">
        <v>7.86</v>
      </c>
      <c r="W183" s="17">
        <v>0</v>
      </c>
      <c r="X183" s="24">
        <v>1.066658882375211</v>
      </c>
      <c r="Y183" s="29">
        <v>1.7314361491413504</v>
      </c>
      <c r="Z183" s="17">
        <v>0</v>
      </c>
      <c r="AA183" s="19">
        <v>0</v>
      </c>
    </row>
    <row r="184" spans="1:27" ht="16.5" x14ac:dyDescent="0.3">
      <c r="A184" s="51">
        <v>580</v>
      </c>
      <c r="B184" s="52">
        <v>9</v>
      </c>
      <c r="C184" s="52">
        <v>9</v>
      </c>
      <c r="D184" s="41" t="s">
        <v>213</v>
      </c>
      <c r="E184" s="23">
        <v>4366</v>
      </c>
      <c r="F184" s="31"/>
      <c r="G184" s="99">
        <v>393.37869144740978</v>
      </c>
      <c r="H184" s="98">
        <v>-87.518964575265343</v>
      </c>
      <c r="I184" s="106">
        <v>-43.520066422354553</v>
      </c>
      <c r="J184" s="93">
        <v>0.1490444728802082</v>
      </c>
      <c r="K184" s="22">
        <v>4160.9767643082469</v>
      </c>
      <c r="L184" s="22">
        <v>3793.6004626660556</v>
      </c>
      <c r="M184" s="11">
        <v>0</v>
      </c>
      <c r="N184" s="11"/>
      <c r="O184" s="24">
        <v>87.074089715888093</v>
      </c>
      <c r="P184" s="25">
        <v>91.270253078291375</v>
      </c>
      <c r="Q184" s="19">
        <v>0</v>
      </c>
      <c r="R184" s="8">
        <v>4304.4683303289767</v>
      </c>
      <c r="S184" s="22">
        <v>4568.1058268437937</v>
      </c>
      <c r="T184" s="26">
        <v>0</v>
      </c>
      <c r="U184" s="27">
        <v>21.5</v>
      </c>
      <c r="V184" s="28">
        <v>8.86</v>
      </c>
      <c r="W184" s="17">
        <v>0</v>
      </c>
      <c r="X184" s="24">
        <v>1.2095456162187854</v>
      </c>
      <c r="Y184" s="29">
        <v>0.86897847547138751</v>
      </c>
      <c r="Z184" s="17">
        <v>0</v>
      </c>
      <c r="AA184" s="19">
        <v>0</v>
      </c>
    </row>
    <row r="185" spans="1:27" ht="16.5" x14ac:dyDescent="0.3">
      <c r="A185" s="51">
        <v>581</v>
      </c>
      <c r="B185" s="52">
        <v>6</v>
      </c>
      <c r="C185" s="52">
        <v>6</v>
      </c>
      <c r="D185" s="41" t="s">
        <v>74</v>
      </c>
      <c r="E185" s="23">
        <v>6123</v>
      </c>
      <c r="F185" s="31"/>
      <c r="G185" s="99">
        <v>513.4253259490921</v>
      </c>
      <c r="H185" s="98">
        <v>-121.85228508524102</v>
      </c>
      <c r="I185" s="106">
        <v>359.3402204801568</v>
      </c>
      <c r="J185" s="93">
        <v>0.18094343045068581</v>
      </c>
      <c r="K185" s="22">
        <v>1852.4213445512823</v>
      </c>
      <c r="L185" s="22">
        <v>1961.3218585660625</v>
      </c>
      <c r="M185" s="11">
        <v>0</v>
      </c>
      <c r="N185" s="11"/>
      <c r="O185" s="24">
        <v>61.485264787208571</v>
      </c>
      <c r="P185" s="25">
        <v>142.27469772010903</v>
      </c>
      <c r="Q185" s="19">
        <v>0</v>
      </c>
      <c r="R185" s="8">
        <v>7665.4927836538463</v>
      </c>
      <c r="S185" s="22">
        <v>5259.7207218683652</v>
      </c>
      <c r="T185" s="26">
        <v>0</v>
      </c>
      <c r="U185" s="27">
        <v>21.999999999999996</v>
      </c>
      <c r="V185" s="28">
        <v>9.36</v>
      </c>
      <c r="W185" s="17">
        <v>0</v>
      </c>
      <c r="X185" s="24">
        <v>0.55827946744565504</v>
      </c>
      <c r="Y185" s="29">
        <v>1.9544561548886576</v>
      </c>
      <c r="Z185" s="17">
        <v>0</v>
      </c>
      <c r="AA185" s="19">
        <v>0</v>
      </c>
    </row>
    <row r="186" spans="1:27" ht="16.5" x14ac:dyDescent="0.3">
      <c r="A186" s="51">
        <v>599</v>
      </c>
      <c r="B186" s="52">
        <v>15</v>
      </c>
      <c r="C186" s="52">
        <v>15</v>
      </c>
      <c r="D186" s="41" t="s">
        <v>214</v>
      </c>
      <c r="E186" s="23">
        <v>11225</v>
      </c>
      <c r="F186" s="31"/>
      <c r="G186" s="99">
        <v>1366.1947459406588</v>
      </c>
      <c r="H186" s="98">
        <v>-334.67036130589383</v>
      </c>
      <c r="I186" s="106">
        <v>194.92414075723832</v>
      </c>
      <c r="J186" s="93">
        <v>0.39061890489249018</v>
      </c>
      <c r="K186" s="22">
        <v>1913.7414162056043</v>
      </c>
      <c r="L186" s="22">
        <v>2124.8745113585746</v>
      </c>
      <c r="M186" s="11">
        <v>0</v>
      </c>
      <c r="N186" s="11"/>
      <c r="O186" s="24">
        <v>160.17362272598234</v>
      </c>
      <c r="P186" s="25">
        <v>151.2683217137662</v>
      </c>
      <c r="Q186" s="19">
        <v>0</v>
      </c>
      <c r="R186" s="8">
        <v>4630.1094886667861</v>
      </c>
      <c r="S186" s="22">
        <v>5324.0743474387527</v>
      </c>
      <c r="T186" s="26">
        <v>0</v>
      </c>
      <c r="U186" s="27">
        <v>21</v>
      </c>
      <c r="V186" s="28">
        <v>8.36</v>
      </c>
      <c r="W186" s="17">
        <v>0</v>
      </c>
      <c r="X186" s="24">
        <v>1.1210038427506379</v>
      </c>
      <c r="Y186" s="29">
        <v>0.92120836214653001</v>
      </c>
      <c r="Z186" s="17">
        <v>0</v>
      </c>
      <c r="AA186" s="19">
        <v>0</v>
      </c>
    </row>
    <row r="187" spans="1:27" ht="16.5" x14ac:dyDescent="0.3">
      <c r="A187" s="51">
        <v>583</v>
      </c>
      <c r="B187" s="52">
        <v>19</v>
      </c>
      <c r="C187" s="52">
        <v>19</v>
      </c>
      <c r="D187" s="41" t="s">
        <v>215</v>
      </c>
      <c r="E187" s="23">
        <v>912</v>
      </c>
      <c r="F187" s="31"/>
      <c r="G187" s="99">
        <v>686.78014275580188</v>
      </c>
      <c r="H187" s="98">
        <v>-184.697223648121</v>
      </c>
      <c r="I187" s="106">
        <v>458.53822368421049</v>
      </c>
      <c r="J187" s="93">
        <v>0.13691285730580535</v>
      </c>
      <c r="K187" s="22">
        <v>5954.2667159450903</v>
      </c>
      <c r="L187" s="22">
        <v>6762.4586951754391</v>
      </c>
      <c r="M187" s="11">
        <v>0</v>
      </c>
      <c r="N187" s="11"/>
      <c r="O187" s="24">
        <v>414.00049629757103</v>
      </c>
      <c r="P187" s="25">
        <v>171.8689637250059</v>
      </c>
      <c r="Q187" s="19">
        <v>0</v>
      </c>
      <c r="R187" s="8">
        <v>9938.4595353748682</v>
      </c>
      <c r="S187" s="22">
        <v>9237.179484649123</v>
      </c>
      <c r="T187" s="26">
        <v>0</v>
      </c>
      <c r="U187" s="27">
        <v>22</v>
      </c>
      <c r="V187" s="28">
        <v>9.36</v>
      </c>
      <c r="W187" s="17">
        <v>0</v>
      </c>
      <c r="X187" s="24">
        <v>2.1043345865648959</v>
      </c>
      <c r="Y187" s="29">
        <v>1.1341374241080429</v>
      </c>
      <c r="Z187" s="17">
        <v>0</v>
      </c>
      <c r="AA187" s="19">
        <v>0</v>
      </c>
    </row>
    <row r="188" spans="1:27" ht="16.5" x14ac:dyDescent="0.3">
      <c r="A188" s="51">
        <v>854</v>
      </c>
      <c r="B188" s="52">
        <v>19</v>
      </c>
      <c r="C188" s="52">
        <v>19</v>
      </c>
      <c r="D188" s="41" t="s">
        <v>84</v>
      </c>
      <c r="E188" s="23">
        <v>3253</v>
      </c>
      <c r="F188" s="31"/>
      <c r="G188" s="99">
        <v>663.58448638963375</v>
      </c>
      <c r="H188" s="98">
        <v>-166.9956863832964</v>
      </c>
      <c r="I188" s="106">
        <v>286.26924684906243</v>
      </c>
      <c r="J188" s="93">
        <v>0.22411948228376682</v>
      </c>
      <c r="K188" s="22">
        <v>647.30486511342735</v>
      </c>
      <c r="L188" s="22">
        <v>916.31540116815256</v>
      </c>
      <c r="M188" s="11">
        <v>0</v>
      </c>
      <c r="N188" s="11"/>
      <c r="O188" s="24">
        <v>116.1309731875505</v>
      </c>
      <c r="P188" s="25">
        <v>146.11691041051944</v>
      </c>
      <c r="Q188" s="19">
        <v>0</v>
      </c>
      <c r="R188" s="8">
        <v>4387.601845493562</v>
      </c>
      <c r="S188" s="22">
        <v>2028.7991454042424</v>
      </c>
      <c r="T188" s="26">
        <v>0</v>
      </c>
      <c r="U188" s="27">
        <v>21.25</v>
      </c>
      <c r="V188" s="28">
        <v>8.6099999999999977</v>
      </c>
      <c r="W188" s="17">
        <v>0</v>
      </c>
      <c r="X188" s="24">
        <v>1.4221724246417933</v>
      </c>
      <c r="Y188" s="29">
        <v>2.6918730191386366</v>
      </c>
      <c r="Z188" s="17">
        <v>0</v>
      </c>
      <c r="AA188" s="19">
        <v>0</v>
      </c>
    </row>
    <row r="189" spans="1:27" ht="16.5" x14ac:dyDescent="0.3">
      <c r="A189" s="51">
        <v>584</v>
      </c>
      <c r="B189" s="52">
        <v>16</v>
      </c>
      <c r="C189" s="52">
        <v>16</v>
      </c>
      <c r="D189" s="41" t="s">
        <v>49</v>
      </c>
      <c r="E189" s="23">
        <v>2578</v>
      </c>
      <c r="F189" s="21">
        <v>272</v>
      </c>
      <c r="G189" s="99">
        <v>2087.2445504777779</v>
      </c>
      <c r="H189" s="98">
        <v>-311.77433904714565</v>
      </c>
      <c r="I189" s="106">
        <v>-27.441318851823119</v>
      </c>
      <c r="J189" s="93">
        <v>0.52143834749649265</v>
      </c>
      <c r="K189" s="22">
        <v>3040.598699585375</v>
      </c>
      <c r="L189" s="22">
        <v>3077.280426687355</v>
      </c>
      <c r="M189" s="11">
        <v>0</v>
      </c>
      <c r="N189" s="11"/>
      <c r="O189" s="24">
        <v>51.39817876961169</v>
      </c>
      <c r="P189" s="25">
        <v>90.411879616932723</v>
      </c>
      <c r="Q189" s="19">
        <v>0</v>
      </c>
      <c r="R189" s="8">
        <v>7974.9167018469652</v>
      </c>
      <c r="S189" s="22">
        <v>8155.366923972073</v>
      </c>
      <c r="T189" s="26">
        <v>0</v>
      </c>
      <c r="U189" s="27">
        <v>21.5</v>
      </c>
      <c r="V189" s="28">
        <v>8.86</v>
      </c>
      <c r="W189" s="17">
        <v>0</v>
      </c>
      <c r="X189" s="24">
        <v>0.42798629862925475</v>
      </c>
      <c r="Y189" s="29">
        <v>0.65550270394111143</v>
      </c>
      <c r="Z189" s="17">
        <v>1</v>
      </c>
      <c r="AA189" s="19">
        <v>1</v>
      </c>
    </row>
    <row r="190" spans="1:27" ht="16.5" x14ac:dyDescent="0.3">
      <c r="A190" s="51">
        <v>588</v>
      </c>
      <c r="B190" s="52">
        <v>10</v>
      </c>
      <c r="C190" s="52">
        <v>10</v>
      </c>
      <c r="D190" s="41" t="s">
        <v>216</v>
      </c>
      <c r="E190" s="23">
        <v>1577</v>
      </c>
      <c r="F190" s="30"/>
      <c r="G190" s="99">
        <v>-355.82931052264718</v>
      </c>
      <c r="H190" s="98">
        <v>-613.66299788196977</v>
      </c>
      <c r="I190" s="106">
        <v>326.96119213696892</v>
      </c>
      <c r="J190" s="93">
        <v>-0.16353153725140207</v>
      </c>
      <c r="K190" s="19">
        <v>-1994.1349875000003</v>
      </c>
      <c r="L190" s="19">
        <v>-1822.1585605580217</v>
      </c>
      <c r="M190" s="11">
        <v>1</v>
      </c>
      <c r="N190" s="11"/>
      <c r="O190" s="24">
        <v>-35.002402807966078</v>
      </c>
      <c r="P190" s="25">
        <v>-27.249266311390713</v>
      </c>
      <c r="Q190" s="19">
        <v>1</v>
      </c>
      <c r="R190" s="8">
        <v>7027.0404250000001</v>
      </c>
      <c r="S190" s="22">
        <v>5349.3106594800256</v>
      </c>
      <c r="T190" s="26">
        <v>0</v>
      </c>
      <c r="U190" s="27">
        <v>21.5</v>
      </c>
      <c r="V190" s="28">
        <v>8.86</v>
      </c>
      <c r="W190" s="17">
        <v>0</v>
      </c>
      <c r="X190" s="24">
        <v>-0.14302277825527557</v>
      </c>
      <c r="Y190" s="29">
        <v>0.26183143312437285</v>
      </c>
      <c r="Z190" s="17">
        <v>1</v>
      </c>
      <c r="AA190" s="19">
        <v>2</v>
      </c>
    </row>
    <row r="191" spans="1:27" ht="16.5" x14ac:dyDescent="0.3">
      <c r="A191" s="51">
        <v>592</v>
      </c>
      <c r="B191" s="52">
        <v>13</v>
      </c>
      <c r="C191" s="52">
        <v>13</v>
      </c>
      <c r="D191" s="42" t="s">
        <v>50</v>
      </c>
      <c r="E191" s="23">
        <v>3596</v>
      </c>
      <c r="F191" s="21">
        <v>111</v>
      </c>
      <c r="G191" s="99">
        <v>889.63623514467076</v>
      </c>
      <c r="H191" s="98">
        <v>-199.69438775226922</v>
      </c>
      <c r="I191" s="106">
        <v>57.194304783092328</v>
      </c>
      <c r="J191" s="93">
        <v>0.28053088947477511</v>
      </c>
      <c r="K191" s="22">
        <v>1032.636984387839</v>
      </c>
      <c r="L191" s="22">
        <v>1076.9244771968856</v>
      </c>
      <c r="M191" s="11">
        <v>0</v>
      </c>
      <c r="N191" s="11"/>
      <c r="O191" s="24">
        <v>37.200710886558589</v>
      </c>
      <c r="P191" s="25">
        <v>103.31412674089916</v>
      </c>
      <c r="Q191" s="19">
        <v>0</v>
      </c>
      <c r="R191" s="8">
        <v>8570.1001150369757</v>
      </c>
      <c r="S191" s="22">
        <v>6489.0534260289214</v>
      </c>
      <c r="T191" s="26">
        <v>0</v>
      </c>
      <c r="U191" s="27">
        <v>21.75</v>
      </c>
      <c r="V191" s="28">
        <v>9.11</v>
      </c>
      <c r="W191" s="17">
        <v>0</v>
      </c>
      <c r="X191" s="24">
        <v>0.25239804144974187</v>
      </c>
      <c r="Y191" s="29">
        <v>0.74795786080311</v>
      </c>
      <c r="Z191" s="17">
        <v>1</v>
      </c>
      <c r="AA191" s="19">
        <v>1</v>
      </c>
    </row>
    <row r="192" spans="1:27" ht="16.5" x14ac:dyDescent="0.3">
      <c r="A192" s="51">
        <v>593</v>
      </c>
      <c r="B192" s="52">
        <v>10</v>
      </c>
      <c r="C192" s="52">
        <v>10</v>
      </c>
      <c r="D192" s="41" t="s">
        <v>217</v>
      </c>
      <c r="E192" s="23">
        <v>17050</v>
      </c>
      <c r="F192" s="31"/>
      <c r="G192" s="99">
        <v>140.5397957750543</v>
      </c>
      <c r="H192" s="98">
        <v>-173.99938371811848</v>
      </c>
      <c r="I192" s="106">
        <v>197.38867448680352</v>
      </c>
      <c r="J192" s="93">
        <v>5.8632682804633927E-2</v>
      </c>
      <c r="K192" s="22">
        <v>335.21269309597704</v>
      </c>
      <c r="L192" s="22">
        <v>405.97979120234601</v>
      </c>
      <c r="M192" s="11">
        <v>0</v>
      </c>
      <c r="N192" s="11"/>
      <c r="O192" s="24">
        <v>87.572968974953085</v>
      </c>
      <c r="P192" s="25">
        <v>138.12611768765606</v>
      </c>
      <c r="Q192" s="19">
        <v>0</v>
      </c>
      <c r="R192" s="8">
        <v>7829.7392691924815</v>
      </c>
      <c r="S192" s="22">
        <v>6573.8904510263928</v>
      </c>
      <c r="T192" s="26">
        <v>0</v>
      </c>
      <c r="U192" s="27">
        <v>22</v>
      </c>
      <c r="V192" s="28">
        <v>9.36</v>
      </c>
      <c r="W192" s="17">
        <v>0</v>
      </c>
      <c r="X192" s="24">
        <v>0.60242389543148889</v>
      </c>
      <c r="Y192" s="29">
        <v>0.96634045218852083</v>
      </c>
      <c r="Z192" s="17">
        <v>0</v>
      </c>
      <c r="AA192" s="19">
        <v>0</v>
      </c>
    </row>
    <row r="193" spans="1:27" ht="16.5" x14ac:dyDescent="0.3">
      <c r="A193" s="51">
        <v>595</v>
      </c>
      <c r="B193" s="52">
        <v>11</v>
      </c>
      <c r="C193" s="52">
        <v>11</v>
      </c>
      <c r="D193" s="41" t="s">
        <v>218</v>
      </c>
      <c r="E193" s="23">
        <v>4073</v>
      </c>
      <c r="F193" s="31"/>
      <c r="G193" s="99">
        <v>1401.2091984494343</v>
      </c>
      <c r="H193" s="98">
        <v>305.86945249016196</v>
      </c>
      <c r="I193" s="106">
        <v>203.07560029462314</v>
      </c>
      <c r="J193" s="93">
        <v>0.4134073346505151</v>
      </c>
      <c r="K193" s="22">
        <v>1589.3908888888886</v>
      </c>
      <c r="L193" s="22">
        <v>1669.6364448809229</v>
      </c>
      <c r="M193" s="11">
        <v>0</v>
      </c>
      <c r="N193" s="11"/>
      <c r="O193" s="24">
        <v>143.60241620289202</v>
      </c>
      <c r="P193" s="25">
        <v>141.77407957321313</v>
      </c>
      <c r="Q193" s="19">
        <v>0</v>
      </c>
      <c r="R193" s="8">
        <v>5917.8688236714979</v>
      </c>
      <c r="S193" s="22">
        <v>3026.2840338816591</v>
      </c>
      <c r="T193" s="26">
        <v>0</v>
      </c>
      <c r="U193" s="27">
        <v>21.749999999999996</v>
      </c>
      <c r="V193" s="28">
        <v>9.1100000000000012</v>
      </c>
      <c r="W193" s="17">
        <v>0</v>
      </c>
      <c r="X193" s="24">
        <v>1.7477568829076504</v>
      </c>
      <c r="Y193" s="29">
        <v>1.5746378027519075</v>
      </c>
      <c r="Z193" s="17">
        <v>0</v>
      </c>
      <c r="AA193" s="19">
        <v>0</v>
      </c>
    </row>
    <row r="194" spans="1:27" ht="16.5" x14ac:dyDescent="0.3">
      <c r="A194" s="51">
        <v>598</v>
      </c>
      <c r="B194" s="52">
        <v>15</v>
      </c>
      <c r="C194" s="52">
        <v>15</v>
      </c>
      <c r="D194" s="41" t="s">
        <v>219</v>
      </c>
      <c r="E194" s="23">
        <v>19475</v>
      </c>
      <c r="F194" s="31"/>
      <c r="G194" s="99">
        <v>282.88762936733184</v>
      </c>
      <c r="H194" s="98">
        <v>-558.67166068520089</v>
      </c>
      <c r="I194" s="106">
        <v>239.43971347881899</v>
      </c>
      <c r="J194" s="93">
        <v>9.4180830202063082E-2</v>
      </c>
      <c r="K194" s="22">
        <v>5764.2343937106261</v>
      </c>
      <c r="L194" s="22">
        <v>6234.5767907573809</v>
      </c>
      <c r="M194" s="11">
        <v>0</v>
      </c>
      <c r="N194" s="11"/>
      <c r="O194" s="24">
        <v>257.32551863592482</v>
      </c>
      <c r="P194" s="25">
        <v>184.52633108925022</v>
      </c>
      <c r="Q194" s="19">
        <v>0</v>
      </c>
      <c r="R194" s="8">
        <v>9695.5660956942775</v>
      </c>
      <c r="S194" s="22">
        <v>10119.333350449295</v>
      </c>
      <c r="T194" s="26">
        <v>0</v>
      </c>
      <c r="U194" s="27">
        <v>21.25</v>
      </c>
      <c r="V194" s="28">
        <v>8.61</v>
      </c>
      <c r="W194" s="17">
        <v>0</v>
      </c>
      <c r="X194" s="24">
        <v>1.7462543319207704</v>
      </c>
      <c r="Y194" s="29">
        <v>1.1245087673901362</v>
      </c>
      <c r="Z194" s="17">
        <v>0</v>
      </c>
      <c r="AA194" s="19">
        <v>0</v>
      </c>
    </row>
    <row r="195" spans="1:27" ht="16.5" x14ac:dyDescent="0.3">
      <c r="A195" s="51">
        <v>601</v>
      </c>
      <c r="B195" s="52">
        <v>13</v>
      </c>
      <c r="C195" s="52">
        <v>13</v>
      </c>
      <c r="D195" s="41" t="s">
        <v>220</v>
      </c>
      <c r="E195" s="23">
        <v>3739</v>
      </c>
      <c r="F195" s="30"/>
      <c r="G195" s="99">
        <v>1412.9127639588726</v>
      </c>
      <c r="H195" s="98">
        <v>306.76968272849649</v>
      </c>
      <c r="I195" s="106">
        <v>346.44487563519652</v>
      </c>
      <c r="J195" s="93">
        <v>0.39697443634999263</v>
      </c>
      <c r="K195" s="22">
        <v>2496.1414395139991</v>
      </c>
      <c r="L195" s="22">
        <v>2824.7311339930461</v>
      </c>
      <c r="M195" s="11">
        <v>0</v>
      </c>
      <c r="N195" s="11"/>
      <c r="O195" s="24">
        <v>122.76141717078988</v>
      </c>
      <c r="P195" s="25">
        <v>147.09103732253607</v>
      </c>
      <c r="Q195" s="19">
        <v>0</v>
      </c>
      <c r="R195" s="8">
        <v>9518.0502324352874</v>
      </c>
      <c r="S195" s="22">
        <v>5447.0050815726127</v>
      </c>
      <c r="T195" s="26">
        <v>0</v>
      </c>
      <c r="U195" s="27">
        <v>21</v>
      </c>
      <c r="V195" s="28">
        <v>8.3600000000000012</v>
      </c>
      <c r="W195" s="17">
        <v>0</v>
      </c>
      <c r="X195" s="24">
        <v>0.90579359850559937</v>
      </c>
      <c r="Y195" s="29">
        <v>1.2915884443826808</v>
      </c>
      <c r="Z195" s="17">
        <v>0</v>
      </c>
      <c r="AA195" s="19">
        <v>0</v>
      </c>
    </row>
    <row r="196" spans="1:27" ht="16.5" x14ac:dyDescent="0.3">
      <c r="A196" s="51">
        <v>604</v>
      </c>
      <c r="B196" s="52">
        <v>6</v>
      </c>
      <c r="C196" s="52">
        <v>6</v>
      </c>
      <c r="D196" s="42" t="s">
        <v>221</v>
      </c>
      <c r="E196" s="23">
        <v>20763</v>
      </c>
      <c r="F196" s="31"/>
      <c r="G196" s="99">
        <v>740.52588106753547</v>
      </c>
      <c r="H196" s="98">
        <v>283.60292980948179</v>
      </c>
      <c r="I196" s="106">
        <v>363.42132976930117</v>
      </c>
      <c r="J196" s="93">
        <v>0.21269091961188347</v>
      </c>
      <c r="K196" s="22">
        <v>2797.3931859838276</v>
      </c>
      <c r="L196" s="22">
        <v>3059.337810046718</v>
      </c>
      <c r="M196" s="11">
        <v>0</v>
      </c>
      <c r="N196" s="11"/>
      <c r="O196" s="24">
        <v>131.46087574825884</v>
      </c>
      <c r="P196" s="25">
        <v>169.83997446992544</v>
      </c>
      <c r="Q196" s="19">
        <v>0</v>
      </c>
      <c r="R196" s="8">
        <v>3767.576606223965</v>
      </c>
      <c r="S196" s="22">
        <v>3510.6278004141982</v>
      </c>
      <c r="T196" s="26">
        <v>0</v>
      </c>
      <c r="U196" s="27">
        <v>20.5</v>
      </c>
      <c r="V196" s="28">
        <v>7.86</v>
      </c>
      <c r="W196" s="17">
        <v>0</v>
      </c>
      <c r="X196" s="24">
        <v>1.5626336313333284</v>
      </c>
      <c r="Y196" s="29">
        <v>2.0181498402058904</v>
      </c>
      <c r="Z196" s="17">
        <v>0</v>
      </c>
      <c r="AA196" s="19">
        <v>0</v>
      </c>
    </row>
    <row r="197" spans="1:27" ht="16.5" x14ac:dyDescent="0.3">
      <c r="A197" s="51">
        <v>607</v>
      </c>
      <c r="B197" s="52">
        <v>12</v>
      </c>
      <c r="C197" s="52">
        <v>12</v>
      </c>
      <c r="D197" s="41" t="s">
        <v>222</v>
      </c>
      <c r="E197" s="23">
        <v>4064</v>
      </c>
      <c r="F197" s="31"/>
      <c r="G197" s="99">
        <v>663.51778587527076</v>
      </c>
      <c r="H197" s="98">
        <v>-166.91771930809318</v>
      </c>
      <c r="I197" s="106">
        <v>-844.18581938976376</v>
      </c>
      <c r="J197" s="93">
        <v>0.27558317784320202</v>
      </c>
      <c r="K197" s="22">
        <v>846.9899045053869</v>
      </c>
      <c r="L197" s="22">
        <v>2783.90625</v>
      </c>
      <c r="M197" s="11">
        <v>0</v>
      </c>
      <c r="N197" s="11"/>
      <c r="O197" s="24">
        <v>74.553783747691554</v>
      </c>
      <c r="P197" s="25">
        <v>23.586620195275408</v>
      </c>
      <c r="Q197" s="19">
        <v>1</v>
      </c>
      <c r="R197" s="8">
        <v>3671.2965181194909</v>
      </c>
      <c r="S197" s="22">
        <v>2492.7717027559056</v>
      </c>
      <c r="T197" s="26">
        <v>0</v>
      </c>
      <c r="U197" s="27">
        <v>20.25</v>
      </c>
      <c r="V197" s="28">
        <v>7.61</v>
      </c>
      <c r="W197" s="17">
        <v>0</v>
      </c>
      <c r="X197" s="24">
        <v>1.097106134380615</v>
      </c>
      <c r="Y197" s="29">
        <v>0.41488558636930417</v>
      </c>
      <c r="Z197" s="17">
        <v>0</v>
      </c>
      <c r="AA197" s="19">
        <v>1</v>
      </c>
    </row>
    <row r="198" spans="1:27" ht="16.5" x14ac:dyDescent="0.3">
      <c r="A198" s="51">
        <v>608</v>
      </c>
      <c r="B198" s="52">
        <v>4</v>
      </c>
      <c r="C198" s="52">
        <v>4</v>
      </c>
      <c r="D198" s="41" t="s">
        <v>51</v>
      </c>
      <c r="E198" s="23">
        <v>1943</v>
      </c>
      <c r="F198" s="21">
        <v>206</v>
      </c>
      <c r="G198" s="99">
        <v>859.92320596628497</v>
      </c>
      <c r="H198" s="98">
        <v>-168.6442563393262</v>
      </c>
      <c r="I198" s="106">
        <v>56.610365414307772</v>
      </c>
      <c r="J198" s="93">
        <v>0.2839147184562581</v>
      </c>
      <c r="K198" s="22">
        <v>1709.9204545454547</v>
      </c>
      <c r="L198" s="22">
        <v>1782.8685074626865</v>
      </c>
      <c r="M198" s="11">
        <v>0</v>
      </c>
      <c r="N198" s="11"/>
      <c r="O198" s="24">
        <v>79.747958315745535</v>
      </c>
      <c r="P198" s="25">
        <v>105.27630293084536</v>
      </c>
      <c r="Q198" s="19">
        <v>0</v>
      </c>
      <c r="R198" s="8">
        <v>4060.165939393939</v>
      </c>
      <c r="S198" s="22">
        <v>3620.7418322182193</v>
      </c>
      <c r="T198" s="26">
        <v>0</v>
      </c>
      <c r="U198" s="27">
        <v>21.5</v>
      </c>
      <c r="V198" s="28">
        <v>8.86</v>
      </c>
      <c r="W198" s="17">
        <v>0</v>
      </c>
      <c r="X198" s="24">
        <v>1.0980982699739652</v>
      </c>
      <c r="Y198" s="29">
        <v>0.86169452914901223</v>
      </c>
      <c r="Z198" s="17">
        <v>0</v>
      </c>
      <c r="AA198" s="19">
        <v>0</v>
      </c>
    </row>
    <row r="199" spans="1:27" ht="16.5" x14ac:dyDescent="0.3">
      <c r="A199" s="51">
        <v>609</v>
      </c>
      <c r="B199" s="52">
        <v>4</v>
      </c>
      <c r="C199" s="52">
        <v>4</v>
      </c>
      <c r="D199" s="41" t="s">
        <v>87</v>
      </c>
      <c r="E199" s="23">
        <v>83106</v>
      </c>
      <c r="F199" s="31"/>
      <c r="G199" s="99">
        <v>168.15303014863917</v>
      </c>
      <c r="H199" s="98">
        <v>-240.54855195547628</v>
      </c>
      <c r="I199" s="106">
        <v>174.43198325030684</v>
      </c>
      <c r="J199" s="93">
        <v>6.8297793354529221E-2</v>
      </c>
      <c r="K199" s="22">
        <v>1489.4593269635238</v>
      </c>
      <c r="L199" s="22">
        <v>1684.2716741270185</v>
      </c>
      <c r="M199" s="11">
        <v>0</v>
      </c>
      <c r="N199" s="11"/>
      <c r="O199" s="24">
        <v>141.06354297586606</v>
      </c>
      <c r="P199" s="25">
        <v>136.41989397415679</v>
      </c>
      <c r="Q199" s="19">
        <v>0</v>
      </c>
      <c r="R199" s="8">
        <v>9111.4733042485423</v>
      </c>
      <c r="S199" s="22">
        <v>8130.715814742618</v>
      </c>
      <c r="T199" s="26">
        <v>0</v>
      </c>
      <c r="U199" s="27">
        <v>21.000000000000004</v>
      </c>
      <c r="V199" s="28">
        <v>8.36</v>
      </c>
      <c r="W199" s="17">
        <v>0</v>
      </c>
      <c r="X199" s="24">
        <v>1.1756928233059343</v>
      </c>
      <c r="Y199" s="29">
        <v>1.2209307510065237</v>
      </c>
      <c r="Z199" s="17">
        <v>0</v>
      </c>
      <c r="AA199" s="19">
        <v>0</v>
      </c>
    </row>
    <row r="200" spans="1:27" ht="16.5" x14ac:dyDescent="0.3">
      <c r="A200" s="51">
        <v>611</v>
      </c>
      <c r="B200" s="52">
        <v>1</v>
      </c>
      <c r="C200" s="52">
        <v>35</v>
      </c>
      <c r="D200" s="41" t="s">
        <v>52</v>
      </c>
      <c r="E200" s="23">
        <v>4973</v>
      </c>
      <c r="F200" s="21">
        <v>141</v>
      </c>
      <c r="G200" s="99">
        <v>744.33738194426826</v>
      </c>
      <c r="H200" s="98">
        <v>133.06303351355805</v>
      </c>
      <c r="I200" s="106">
        <v>186.33772370802333</v>
      </c>
      <c r="J200" s="93">
        <v>0.2455135041127221</v>
      </c>
      <c r="K200" s="22">
        <v>2358.800953901417</v>
      </c>
      <c r="L200" s="22">
        <v>2549.5566478986525</v>
      </c>
      <c r="M200" s="11">
        <v>0</v>
      </c>
      <c r="N200" s="11"/>
      <c r="O200" s="24">
        <v>67.106924621171757</v>
      </c>
      <c r="P200" s="25">
        <v>147.14064064900774</v>
      </c>
      <c r="Q200" s="19">
        <v>0</v>
      </c>
      <c r="R200" s="8">
        <v>2249.6518259828381</v>
      </c>
      <c r="S200" s="22">
        <v>1105.6468288759299</v>
      </c>
      <c r="T200" s="26">
        <v>0</v>
      </c>
      <c r="U200" s="27">
        <v>20.5</v>
      </c>
      <c r="V200" s="28">
        <v>7.86</v>
      </c>
      <c r="W200" s="17">
        <v>0</v>
      </c>
      <c r="X200" s="24">
        <v>1.3147958739938905</v>
      </c>
      <c r="Y200" s="29">
        <v>3.8096151064262096</v>
      </c>
      <c r="Z200" s="17">
        <v>0</v>
      </c>
      <c r="AA200" s="19">
        <v>0</v>
      </c>
    </row>
    <row r="201" spans="1:27" ht="16.5" x14ac:dyDescent="0.3">
      <c r="A201" s="51">
        <v>638</v>
      </c>
      <c r="B201" s="52">
        <v>1</v>
      </c>
      <c r="C201" s="52">
        <v>34</v>
      </c>
      <c r="D201" s="41" t="s">
        <v>223</v>
      </c>
      <c r="E201" s="23">
        <v>51289</v>
      </c>
      <c r="F201" s="31"/>
      <c r="G201" s="99">
        <v>899.31165995778167</v>
      </c>
      <c r="H201" s="98">
        <v>388.91548304042919</v>
      </c>
      <c r="I201" s="106">
        <v>415.89396595761275</v>
      </c>
      <c r="J201" s="93">
        <v>0.24329014757336612</v>
      </c>
      <c r="K201" s="22">
        <v>4522.6448610243597</v>
      </c>
      <c r="L201" s="22">
        <v>5160.0434239310562</v>
      </c>
      <c r="M201" s="11">
        <v>0</v>
      </c>
      <c r="N201" s="11"/>
      <c r="O201" s="24">
        <v>168.26489776929293</v>
      </c>
      <c r="P201" s="25">
        <v>174.23971344957897</v>
      </c>
      <c r="Q201" s="19">
        <v>0</v>
      </c>
      <c r="R201" s="8">
        <v>7113.2938294425367</v>
      </c>
      <c r="S201" s="22">
        <v>4934.5566873988564</v>
      </c>
      <c r="T201" s="26">
        <v>0</v>
      </c>
      <c r="U201" s="27">
        <v>19.75</v>
      </c>
      <c r="V201" s="28">
        <v>7.1100000000000012</v>
      </c>
      <c r="W201" s="17">
        <v>0</v>
      </c>
      <c r="X201" s="24">
        <v>2.6917440550032246</v>
      </c>
      <c r="Y201" s="29">
        <v>2.5217078232105883</v>
      </c>
      <c r="Z201" s="17">
        <v>0</v>
      </c>
      <c r="AA201" s="19">
        <v>0</v>
      </c>
    </row>
    <row r="202" spans="1:27" ht="16.5" x14ac:dyDescent="0.3">
      <c r="A202" s="51">
        <v>614</v>
      </c>
      <c r="B202" s="52">
        <v>19</v>
      </c>
      <c r="C202" s="52">
        <v>19</v>
      </c>
      <c r="D202" s="41" t="s">
        <v>224</v>
      </c>
      <c r="E202" s="23">
        <v>2923</v>
      </c>
      <c r="F202" s="31"/>
      <c r="G202" s="99">
        <v>1126.4225308292753</v>
      </c>
      <c r="H202" s="98">
        <v>-364.53098686035696</v>
      </c>
      <c r="I202" s="106">
        <v>-45.529452617174137</v>
      </c>
      <c r="J202" s="93">
        <v>0.32088736269435503</v>
      </c>
      <c r="K202" s="22">
        <v>1514.2714971657217</v>
      </c>
      <c r="L202" s="22">
        <v>1519.2415224084846</v>
      </c>
      <c r="M202" s="11">
        <v>0</v>
      </c>
      <c r="N202" s="11"/>
      <c r="O202" s="24">
        <v>60.515686058593531</v>
      </c>
      <c r="P202" s="25">
        <v>99.372011655550324</v>
      </c>
      <c r="Q202" s="19">
        <v>0</v>
      </c>
      <c r="R202" s="8">
        <v>6760.6664821607192</v>
      </c>
      <c r="S202" s="22">
        <v>4219.8643653780364</v>
      </c>
      <c r="T202" s="26">
        <v>0</v>
      </c>
      <c r="U202" s="27">
        <v>21.75</v>
      </c>
      <c r="V202" s="28">
        <v>9.11</v>
      </c>
      <c r="W202" s="17">
        <v>0</v>
      </c>
      <c r="X202" s="24">
        <v>0.55913453454305106</v>
      </c>
      <c r="Y202" s="29">
        <v>1.0589620507030917</v>
      </c>
      <c r="Z202" s="17">
        <v>0</v>
      </c>
      <c r="AA202" s="19">
        <v>0</v>
      </c>
    </row>
    <row r="203" spans="1:27" ht="16.5" x14ac:dyDescent="0.3">
      <c r="A203" s="51">
        <v>615</v>
      </c>
      <c r="B203" s="52">
        <v>17</v>
      </c>
      <c r="C203" s="52">
        <v>17</v>
      </c>
      <c r="D203" s="41" t="s">
        <v>225</v>
      </c>
      <c r="E203" s="23">
        <v>7479</v>
      </c>
      <c r="F203" s="31"/>
      <c r="G203" s="99">
        <v>2100.653798251009</v>
      </c>
      <c r="H203" s="98">
        <v>315.06261224399657</v>
      </c>
      <c r="I203" s="106">
        <v>-574.4276306992914</v>
      </c>
      <c r="J203" s="93">
        <v>0.50273857027386915</v>
      </c>
      <c r="K203" s="22">
        <v>1068.2040023674865</v>
      </c>
      <c r="L203" s="22">
        <v>370.84820029415698</v>
      </c>
      <c r="M203" s="11">
        <v>0</v>
      </c>
      <c r="N203" s="11"/>
      <c r="O203" s="24">
        <v>86.775811136828978</v>
      </c>
      <c r="P203" s="25">
        <v>20.945438836225865</v>
      </c>
      <c r="Q203" s="19">
        <v>0</v>
      </c>
      <c r="R203" s="8">
        <v>17533.097119558071</v>
      </c>
      <c r="S203" s="22">
        <v>9231.2654499264627</v>
      </c>
      <c r="T203" s="26">
        <v>0</v>
      </c>
      <c r="U203" s="27">
        <v>21</v>
      </c>
      <c r="V203" s="28">
        <v>8.36</v>
      </c>
      <c r="W203" s="17">
        <v>0</v>
      </c>
      <c r="X203" s="24">
        <v>0.55790997557411848</v>
      </c>
      <c r="Y203" s="29">
        <v>0.29157044643555519</v>
      </c>
      <c r="Z203" s="17">
        <v>1</v>
      </c>
      <c r="AA203" s="19">
        <v>1</v>
      </c>
    </row>
    <row r="204" spans="1:27" ht="16.5" x14ac:dyDescent="0.3">
      <c r="A204" s="51">
        <v>616</v>
      </c>
      <c r="B204" s="52">
        <v>1</v>
      </c>
      <c r="C204" s="52">
        <v>34</v>
      </c>
      <c r="D204" s="41" t="s">
        <v>53</v>
      </c>
      <c r="E204" s="23">
        <v>1781</v>
      </c>
      <c r="F204" s="21">
        <v>168</v>
      </c>
      <c r="G204" s="99">
        <v>327.99699236849801</v>
      </c>
      <c r="H204" s="98">
        <v>-200.17730167945842</v>
      </c>
      <c r="I204" s="106">
        <v>-92.311830432341381</v>
      </c>
      <c r="J204" s="93">
        <v>0.12606150784165326</v>
      </c>
      <c r="K204" s="22">
        <v>202.84419479800772</v>
      </c>
      <c r="L204" s="22">
        <v>100.20397529477822</v>
      </c>
      <c r="M204" s="11">
        <v>0</v>
      </c>
      <c r="N204" s="11"/>
      <c r="O204" s="24">
        <v>-28.169715349437841</v>
      </c>
      <c r="P204" s="25">
        <v>-27.096822999671332</v>
      </c>
      <c r="Q204" s="19">
        <v>1</v>
      </c>
      <c r="R204" s="8">
        <v>6117.8319645821803</v>
      </c>
      <c r="S204" s="22">
        <v>3325.7814542391911</v>
      </c>
      <c r="T204" s="26">
        <v>0</v>
      </c>
      <c r="U204" s="27">
        <v>21.5</v>
      </c>
      <c r="V204" s="28">
        <v>8.8600000000000012</v>
      </c>
      <c r="W204" s="17">
        <v>0</v>
      </c>
      <c r="X204" s="24">
        <v>-0.10458119420758016</v>
      </c>
      <c r="Y204" s="29">
        <v>0.24333473880600556</v>
      </c>
      <c r="Z204" s="17">
        <v>1</v>
      </c>
      <c r="AA204" s="19">
        <v>2</v>
      </c>
    </row>
    <row r="205" spans="1:27" ht="16.5" x14ac:dyDescent="0.3">
      <c r="A205" s="51">
        <v>619</v>
      </c>
      <c r="B205" s="52">
        <v>6</v>
      </c>
      <c r="C205" s="52">
        <v>6</v>
      </c>
      <c r="D205" s="41" t="s">
        <v>226</v>
      </c>
      <c r="E205" s="23">
        <v>2650</v>
      </c>
      <c r="F205" s="31"/>
      <c r="G205" s="99">
        <v>1305.8569845132672</v>
      </c>
      <c r="H205" s="98">
        <v>433.50609106284662</v>
      </c>
      <c r="I205" s="106">
        <v>341.94636981132078</v>
      </c>
      <c r="J205" s="93">
        <v>0.40477544550129696</v>
      </c>
      <c r="K205" s="22">
        <v>2130.3418205607481</v>
      </c>
      <c r="L205" s="22">
        <v>2386.9474754716985</v>
      </c>
      <c r="M205" s="11">
        <v>0</v>
      </c>
      <c r="N205" s="11"/>
      <c r="O205" s="24">
        <v>136.40022422091963</v>
      </c>
      <c r="P205" s="25">
        <v>148.34684746435411</v>
      </c>
      <c r="Q205" s="19">
        <v>0</v>
      </c>
      <c r="R205" s="8">
        <v>4084.5785869158876</v>
      </c>
      <c r="S205" s="22">
        <v>2714.4848943396228</v>
      </c>
      <c r="T205" s="26">
        <v>0</v>
      </c>
      <c r="U205" s="27">
        <v>22</v>
      </c>
      <c r="V205" s="28">
        <v>9.36</v>
      </c>
      <c r="W205" s="17">
        <v>0</v>
      </c>
      <c r="X205" s="24">
        <v>1.6767120294131115</v>
      </c>
      <c r="Y205" s="29">
        <v>2.1039451010757753</v>
      </c>
      <c r="Z205" s="17">
        <v>0</v>
      </c>
      <c r="AA205" s="19">
        <v>0</v>
      </c>
    </row>
    <row r="206" spans="1:27" ht="16.5" x14ac:dyDescent="0.3">
      <c r="A206" s="51">
        <v>620</v>
      </c>
      <c r="B206" s="52">
        <v>18</v>
      </c>
      <c r="C206" s="52">
        <v>18</v>
      </c>
      <c r="D206" s="41" t="s">
        <v>227</v>
      </c>
      <c r="E206" s="23">
        <v>2359</v>
      </c>
      <c r="F206" s="31"/>
      <c r="G206" s="99">
        <v>1599.8722476715341</v>
      </c>
      <c r="H206" s="98">
        <v>258.51164425631998</v>
      </c>
      <c r="I206" s="106">
        <v>0.7302543450614668</v>
      </c>
      <c r="J206" s="93">
        <v>0.4300671459693311</v>
      </c>
      <c r="K206" s="22">
        <v>2194.1545294117645</v>
      </c>
      <c r="L206" s="22">
        <v>2226.9043323442143</v>
      </c>
      <c r="M206" s="11">
        <v>0</v>
      </c>
      <c r="N206" s="11"/>
      <c r="O206" s="24">
        <v>194.30415803297942</v>
      </c>
      <c r="P206" s="25">
        <v>103.56557117552379</v>
      </c>
      <c r="Q206" s="19">
        <v>0</v>
      </c>
      <c r="R206" s="8">
        <v>7570.3888109243699</v>
      </c>
      <c r="S206" s="22">
        <v>3973.3173972022046</v>
      </c>
      <c r="T206" s="26">
        <v>0</v>
      </c>
      <c r="U206" s="27">
        <v>21.5</v>
      </c>
      <c r="V206" s="28">
        <v>8.86</v>
      </c>
      <c r="W206" s="17">
        <v>0</v>
      </c>
      <c r="X206" s="24">
        <v>1.6309392517848254</v>
      </c>
      <c r="Y206" s="29">
        <v>1.2113974741682187</v>
      </c>
      <c r="Z206" s="17">
        <v>0</v>
      </c>
      <c r="AA206" s="19">
        <v>0</v>
      </c>
    </row>
    <row r="207" spans="1:27" ht="16.5" x14ac:dyDescent="0.3">
      <c r="A207" s="51">
        <v>623</v>
      </c>
      <c r="B207" s="52">
        <v>10</v>
      </c>
      <c r="C207" s="52">
        <v>10</v>
      </c>
      <c r="D207" s="41" t="s">
        <v>228</v>
      </c>
      <c r="E207" s="23">
        <v>2108</v>
      </c>
      <c r="F207" s="31"/>
      <c r="G207" s="99">
        <v>621.57280007871577</v>
      </c>
      <c r="H207" s="98">
        <v>289.64738836330389</v>
      </c>
      <c r="I207" s="106">
        <v>786.72787001897541</v>
      </c>
      <c r="J207" s="93">
        <v>0.18008466269168874</v>
      </c>
      <c r="K207" s="22">
        <v>5708.2949074513535</v>
      </c>
      <c r="L207" s="22">
        <v>6317.7828842504741</v>
      </c>
      <c r="M207" s="11">
        <v>0</v>
      </c>
      <c r="N207" s="11"/>
      <c r="O207" s="24">
        <v>157.94608776488494</v>
      </c>
      <c r="P207" s="25">
        <v>272.73614973226643</v>
      </c>
      <c r="Q207" s="19">
        <v>0</v>
      </c>
      <c r="R207" s="8">
        <v>2702.8940863787379</v>
      </c>
      <c r="S207" s="22">
        <v>718.57016603415559</v>
      </c>
      <c r="T207" s="26">
        <v>0</v>
      </c>
      <c r="U207" s="27">
        <v>19.5</v>
      </c>
      <c r="V207" s="28">
        <v>6.8600000000000012</v>
      </c>
      <c r="W207" s="17">
        <v>0</v>
      </c>
      <c r="X207" s="24">
        <v>2.6444909791680242</v>
      </c>
      <c r="Y207" s="29">
        <v>11.888574031835676</v>
      </c>
      <c r="Z207" s="17">
        <v>0</v>
      </c>
      <c r="AA207" s="19">
        <v>0</v>
      </c>
    </row>
    <row r="208" spans="1:27" ht="16.5" x14ac:dyDescent="0.3">
      <c r="A208" s="51">
        <v>624</v>
      </c>
      <c r="B208" s="52">
        <v>8</v>
      </c>
      <c r="C208" s="52">
        <v>8</v>
      </c>
      <c r="D208" s="41" t="s">
        <v>229</v>
      </c>
      <c r="E208" s="23">
        <v>5065</v>
      </c>
      <c r="F208" s="31"/>
      <c r="G208" s="99">
        <v>793.55542173336187</v>
      </c>
      <c r="H208" s="98">
        <v>299.68505573878156</v>
      </c>
      <c r="I208" s="106">
        <v>599.53037117472854</v>
      </c>
      <c r="J208" s="93">
        <v>0.24483171487819474</v>
      </c>
      <c r="K208" s="22">
        <v>930.92818057455543</v>
      </c>
      <c r="L208" s="22">
        <v>1660.2719289239878</v>
      </c>
      <c r="M208" s="11">
        <v>0</v>
      </c>
      <c r="N208" s="11"/>
      <c r="O208" s="24">
        <v>155.28187463406516</v>
      </c>
      <c r="P208" s="25">
        <v>291.61778935000837</v>
      </c>
      <c r="Q208" s="19">
        <v>0</v>
      </c>
      <c r="R208" s="8">
        <v>4663.0358041821382</v>
      </c>
      <c r="S208" s="22">
        <v>2329.8127778874632</v>
      </c>
      <c r="T208" s="26">
        <v>0</v>
      </c>
      <c r="U208" s="27">
        <v>20.75</v>
      </c>
      <c r="V208" s="28">
        <v>8.11</v>
      </c>
      <c r="W208" s="17">
        <v>0</v>
      </c>
      <c r="X208" s="24">
        <v>1.2076319631478887</v>
      </c>
      <c r="Y208" s="29">
        <v>2.9702992432145248</v>
      </c>
      <c r="Z208" s="17">
        <v>0</v>
      </c>
      <c r="AA208" s="19">
        <v>0</v>
      </c>
    </row>
    <row r="209" spans="1:27" ht="16.5" x14ac:dyDescent="0.3">
      <c r="A209" s="51">
        <v>625</v>
      </c>
      <c r="B209" s="52">
        <v>17</v>
      </c>
      <c r="C209" s="52">
        <v>17</v>
      </c>
      <c r="D209" s="41" t="s">
        <v>230</v>
      </c>
      <c r="E209" s="23">
        <v>2980</v>
      </c>
      <c r="F209" s="31"/>
      <c r="G209" s="99">
        <v>1490.7101712243286</v>
      </c>
      <c r="H209" s="98">
        <v>465.75159925611797</v>
      </c>
      <c r="I209" s="106">
        <v>1039.5415704697987</v>
      </c>
      <c r="J209" s="93">
        <v>0.281768814433563</v>
      </c>
      <c r="K209" s="22">
        <v>6212.9030424607154</v>
      </c>
      <c r="L209" s="22">
        <v>7323.5335570469797</v>
      </c>
      <c r="M209" s="11">
        <v>0</v>
      </c>
      <c r="N209" s="11"/>
      <c r="O209" s="24">
        <v>153.49268168392786</v>
      </c>
      <c r="P209" s="25">
        <v>181.65720842128889</v>
      </c>
      <c r="Q209" s="19">
        <v>0</v>
      </c>
      <c r="R209" s="8">
        <v>10585.485456369108</v>
      </c>
      <c r="S209" s="22">
        <v>8479.3929530201349</v>
      </c>
      <c r="T209" s="26">
        <v>0</v>
      </c>
      <c r="U209" s="27">
        <v>20.75</v>
      </c>
      <c r="V209" s="28">
        <v>8.1099999999999977</v>
      </c>
      <c r="W209" s="17">
        <v>0</v>
      </c>
      <c r="X209" s="24">
        <v>1.5094017254585839</v>
      </c>
      <c r="Y209" s="29">
        <v>2.225632568854456</v>
      </c>
      <c r="Z209" s="17">
        <v>0</v>
      </c>
      <c r="AA209" s="19">
        <v>0</v>
      </c>
    </row>
    <row r="210" spans="1:27" ht="16.5" x14ac:dyDescent="0.3">
      <c r="A210" s="51">
        <v>626</v>
      </c>
      <c r="B210" s="52">
        <v>17</v>
      </c>
      <c r="C210" s="52">
        <v>17</v>
      </c>
      <c r="D210" s="41" t="s">
        <v>54</v>
      </c>
      <c r="E210" s="23">
        <v>4756</v>
      </c>
      <c r="F210" s="21">
        <v>315</v>
      </c>
      <c r="G210" s="99">
        <v>554.77969493295336</v>
      </c>
      <c r="H210" s="98">
        <v>-298.79582574975541</v>
      </c>
      <c r="I210" s="106">
        <v>-631.8967619848612</v>
      </c>
      <c r="J210" s="93">
        <v>0.20342779398715416</v>
      </c>
      <c r="K210" s="22">
        <v>133.0644570837643</v>
      </c>
      <c r="L210" s="22">
        <v>-527.37107022708165</v>
      </c>
      <c r="M210" s="11">
        <v>0</v>
      </c>
      <c r="N210" s="11"/>
      <c r="O210" s="24">
        <v>40.226467569869605</v>
      </c>
      <c r="P210" s="25">
        <v>-16.954400147261705</v>
      </c>
      <c r="Q210" s="19">
        <v>1</v>
      </c>
      <c r="R210" s="8">
        <v>10891.397631851087</v>
      </c>
      <c r="S210" s="22">
        <v>9052.3059230445742</v>
      </c>
      <c r="T210" s="26">
        <v>0</v>
      </c>
      <c r="U210" s="27">
        <v>21.75</v>
      </c>
      <c r="V210" s="28">
        <v>9.11</v>
      </c>
      <c r="W210" s="17">
        <v>0</v>
      </c>
      <c r="X210" s="24">
        <v>0.27770879299659085</v>
      </c>
      <c r="Y210" s="29">
        <v>0.11926577727642912</v>
      </c>
      <c r="Z210" s="17">
        <v>1</v>
      </c>
      <c r="AA210" s="19">
        <v>2</v>
      </c>
    </row>
    <row r="211" spans="1:27" ht="16.5" x14ac:dyDescent="0.3">
      <c r="A211" s="51">
        <v>630</v>
      </c>
      <c r="B211" s="52">
        <v>17</v>
      </c>
      <c r="C211" s="52">
        <v>17</v>
      </c>
      <c r="D211" s="41" t="s">
        <v>231</v>
      </c>
      <c r="E211" s="23">
        <v>1646</v>
      </c>
      <c r="F211" s="31"/>
      <c r="G211" s="99">
        <v>1536.1833310294396</v>
      </c>
      <c r="H211" s="98">
        <v>-348.17292718930628</v>
      </c>
      <c r="I211" s="106">
        <v>211.52995747266098</v>
      </c>
      <c r="J211" s="93">
        <v>0.3787916183098371</v>
      </c>
      <c r="K211" s="22">
        <v>3678.8877247706428</v>
      </c>
      <c r="L211" s="22">
        <v>3402.1761603888212</v>
      </c>
      <c r="M211" s="11">
        <v>0</v>
      </c>
      <c r="N211" s="11"/>
      <c r="O211" s="24">
        <v>171.58880559349888</v>
      </c>
      <c r="P211" s="25">
        <v>119.19644305328904</v>
      </c>
      <c r="Q211" s="19">
        <v>0</v>
      </c>
      <c r="R211" s="8">
        <v>11711.285914373088</v>
      </c>
      <c r="S211" s="22">
        <v>10596.952466585662</v>
      </c>
      <c r="T211" s="26">
        <v>0</v>
      </c>
      <c r="U211" s="27">
        <v>19.75</v>
      </c>
      <c r="V211" s="28">
        <v>7.1100000000000012</v>
      </c>
      <c r="W211" s="17">
        <v>0</v>
      </c>
      <c r="X211" s="24">
        <v>0.98159161476292345</v>
      </c>
      <c r="Y211" s="29">
        <v>0.78268240448689841</v>
      </c>
      <c r="Z211" s="17">
        <v>0</v>
      </c>
      <c r="AA211" s="19">
        <v>0</v>
      </c>
    </row>
    <row r="212" spans="1:27" ht="16.5" x14ac:dyDescent="0.3">
      <c r="A212" s="51">
        <v>631</v>
      </c>
      <c r="B212" s="52">
        <v>2</v>
      </c>
      <c r="C212" s="52">
        <v>2</v>
      </c>
      <c r="D212" s="41" t="s">
        <v>232</v>
      </c>
      <c r="E212" s="23">
        <v>1930</v>
      </c>
      <c r="F212" s="31"/>
      <c r="G212" s="99">
        <v>493.18672448356693</v>
      </c>
      <c r="H212" s="98">
        <v>192.29634175788806</v>
      </c>
      <c r="I212" s="106">
        <v>255.68366839378237</v>
      </c>
      <c r="J212" s="93">
        <v>0.16762407015867423</v>
      </c>
      <c r="K212" s="22">
        <v>1306.5853438614367</v>
      </c>
      <c r="L212" s="22">
        <v>1555.8327512953369</v>
      </c>
      <c r="M212" s="11">
        <v>0</v>
      </c>
      <c r="N212" s="11"/>
      <c r="O212" s="24">
        <v>76.883285133651171</v>
      </c>
      <c r="P212" s="25">
        <v>171.04959901251797</v>
      </c>
      <c r="Q212" s="19">
        <v>0</v>
      </c>
      <c r="R212" s="8">
        <v>2016.7992562404484</v>
      </c>
      <c r="S212" s="22">
        <v>550.8442331606218</v>
      </c>
      <c r="T212" s="26">
        <v>0</v>
      </c>
      <c r="U212" s="27">
        <v>21.75</v>
      </c>
      <c r="V212" s="28">
        <v>9.11</v>
      </c>
      <c r="W212" s="17">
        <v>0</v>
      </c>
      <c r="X212" s="24">
        <v>1.4804676316689078</v>
      </c>
      <c r="Y212" s="29">
        <v>18.509798711659851</v>
      </c>
      <c r="Z212" s="17">
        <v>0</v>
      </c>
      <c r="AA212" s="19">
        <v>0</v>
      </c>
    </row>
    <row r="213" spans="1:27" ht="16.5" x14ac:dyDescent="0.3">
      <c r="A213" s="51">
        <v>635</v>
      </c>
      <c r="B213" s="52">
        <v>6</v>
      </c>
      <c r="C213" s="52">
        <v>6</v>
      </c>
      <c r="D213" s="41" t="s">
        <v>73</v>
      </c>
      <c r="E213" s="23">
        <v>6337</v>
      </c>
      <c r="F213" s="31"/>
      <c r="G213" s="99">
        <v>581.32320752877797</v>
      </c>
      <c r="H213" s="98">
        <v>-29.010413650696563</v>
      </c>
      <c r="I213" s="106">
        <v>228.55586870759035</v>
      </c>
      <c r="J213" s="93">
        <v>0.19736567161860658</v>
      </c>
      <c r="K213" s="22">
        <v>2710.4813801796117</v>
      </c>
      <c r="L213" s="22">
        <v>2801.0352816790278</v>
      </c>
      <c r="M213" s="11">
        <v>0</v>
      </c>
      <c r="N213" s="11"/>
      <c r="O213" s="24">
        <v>108.87592805916194</v>
      </c>
      <c r="P213" s="25">
        <v>162.90287886816085</v>
      </c>
      <c r="Q213" s="19">
        <v>0</v>
      </c>
      <c r="R213" s="8">
        <v>4336.1632298723807</v>
      </c>
      <c r="S213" s="22">
        <v>1904.7045352690545</v>
      </c>
      <c r="T213" s="26">
        <v>0</v>
      </c>
      <c r="U213" s="27">
        <v>21.5</v>
      </c>
      <c r="V213" s="28">
        <v>8.86</v>
      </c>
      <c r="W213" s="17">
        <v>0</v>
      </c>
      <c r="X213" s="24">
        <v>1.3905121328140397</v>
      </c>
      <c r="Y213" s="29">
        <v>2.978960997314902</v>
      </c>
      <c r="Z213" s="17">
        <v>0</v>
      </c>
      <c r="AA213" s="19">
        <v>0</v>
      </c>
    </row>
    <row r="214" spans="1:27" ht="16.5" x14ac:dyDescent="0.3">
      <c r="A214" s="51">
        <v>636</v>
      </c>
      <c r="B214" s="52">
        <v>2</v>
      </c>
      <c r="C214" s="52">
        <v>2</v>
      </c>
      <c r="D214" s="41" t="s">
        <v>233</v>
      </c>
      <c r="E214" s="23">
        <v>8130</v>
      </c>
      <c r="F214" s="31"/>
      <c r="G214" s="99">
        <v>1168.9105532655076</v>
      </c>
      <c r="H214" s="98">
        <v>114.47069274340841</v>
      </c>
      <c r="I214" s="106">
        <v>277.57654243542436</v>
      </c>
      <c r="J214" s="93">
        <v>0.35101428291080589</v>
      </c>
      <c r="K214" s="22">
        <v>1361.2867059112093</v>
      </c>
      <c r="L214" s="22">
        <v>1623.1047736777366</v>
      </c>
      <c r="M214" s="11">
        <v>0</v>
      </c>
      <c r="N214" s="11"/>
      <c r="O214" s="24">
        <v>118.43670840306164</v>
      </c>
      <c r="P214" s="25">
        <v>147.64571487444712</v>
      </c>
      <c r="Q214" s="19">
        <v>0</v>
      </c>
      <c r="R214" s="8">
        <v>5467.4236436104984</v>
      </c>
      <c r="S214" s="22">
        <v>3835.8047958179586</v>
      </c>
      <c r="T214" s="26">
        <v>0</v>
      </c>
      <c r="U214" s="27">
        <v>21.25</v>
      </c>
      <c r="V214" s="28">
        <v>8.61</v>
      </c>
      <c r="W214" s="17">
        <v>0</v>
      </c>
      <c r="X214" s="24">
        <v>1.8443731333067239</v>
      </c>
      <c r="Y214" s="29">
        <v>3.3187442838684666</v>
      </c>
      <c r="Z214" s="17">
        <v>0</v>
      </c>
      <c r="AA214" s="19">
        <v>0</v>
      </c>
    </row>
    <row r="215" spans="1:27" ht="16.5" x14ac:dyDescent="0.3">
      <c r="A215" s="51">
        <v>678</v>
      </c>
      <c r="B215" s="52">
        <v>17</v>
      </c>
      <c r="C215" s="52">
        <v>17</v>
      </c>
      <c r="D215" s="41" t="s">
        <v>234</v>
      </c>
      <c r="E215" s="23">
        <v>23797</v>
      </c>
      <c r="F215" s="31"/>
      <c r="G215" s="99">
        <v>969.21585911082843</v>
      </c>
      <c r="H215" s="98">
        <v>85.444211096693351</v>
      </c>
      <c r="I215" s="106">
        <v>423.72231793923606</v>
      </c>
      <c r="J215" s="93">
        <v>0.25328436816824357</v>
      </c>
      <c r="K215" s="22">
        <v>1355.8446986250156</v>
      </c>
      <c r="L215" s="22">
        <v>1800.1050989620537</v>
      </c>
      <c r="M215" s="11">
        <v>0</v>
      </c>
      <c r="N215" s="11"/>
      <c r="O215" s="24">
        <v>93.632476013471347</v>
      </c>
      <c r="P215" s="25">
        <v>197.63873876875169</v>
      </c>
      <c r="Q215" s="19">
        <v>0</v>
      </c>
      <c r="R215" s="8">
        <v>12521.954188925352</v>
      </c>
      <c r="S215" s="22">
        <v>10646.332429297812</v>
      </c>
      <c r="T215" s="26">
        <v>0</v>
      </c>
      <c r="U215" s="27">
        <v>21.25</v>
      </c>
      <c r="V215" s="28">
        <v>8.6099999999999977</v>
      </c>
      <c r="W215" s="17">
        <v>0</v>
      </c>
      <c r="X215" s="24">
        <v>0.55018379618047852</v>
      </c>
      <c r="Y215" s="29">
        <v>1.0870182498045571</v>
      </c>
      <c r="Z215" s="17">
        <v>0</v>
      </c>
      <c r="AA215" s="19">
        <v>0</v>
      </c>
    </row>
    <row r="216" spans="1:27" ht="16.5" x14ac:dyDescent="0.3">
      <c r="A216" s="51">
        <v>710</v>
      </c>
      <c r="B216" s="52">
        <v>1</v>
      </c>
      <c r="C216" s="52">
        <v>33</v>
      </c>
      <c r="D216" s="41" t="s">
        <v>90</v>
      </c>
      <c r="E216" s="23">
        <v>27209</v>
      </c>
      <c r="F216" s="31"/>
      <c r="G216" s="99">
        <v>679.23873494655459</v>
      </c>
      <c r="H216" s="98">
        <v>-85.685037580937902</v>
      </c>
      <c r="I216" s="106">
        <v>452.07752692123927</v>
      </c>
      <c r="J216" s="93">
        <v>0.20820244600064047</v>
      </c>
      <c r="K216" s="22">
        <v>558.58979125466931</v>
      </c>
      <c r="L216" s="22">
        <v>1068.9070303943549</v>
      </c>
      <c r="M216" s="11">
        <v>0</v>
      </c>
      <c r="N216" s="11"/>
      <c r="O216" s="24">
        <v>164.33168139521669</v>
      </c>
      <c r="P216" s="25">
        <v>223.23372552071513</v>
      </c>
      <c r="Q216" s="19">
        <v>0</v>
      </c>
      <c r="R216" s="8">
        <v>5592.6682454405627</v>
      </c>
      <c r="S216" s="22">
        <v>3854.2868653754281</v>
      </c>
      <c r="T216" s="26">
        <v>0</v>
      </c>
      <c r="U216" s="27">
        <v>22</v>
      </c>
      <c r="V216" s="28">
        <v>9.36</v>
      </c>
      <c r="W216" s="17">
        <v>0</v>
      </c>
      <c r="X216" s="24">
        <v>1.2744828658655443</v>
      </c>
      <c r="Y216" s="29">
        <v>1.9915299919880329</v>
      </c>
      <c r="Z216" s="17">
        <v>0</v>
      </c>
      <c r="AA216" s="19">
        <v>0</v>
      </c>
    </row>
    <row r="217" spans="1:27" ht="16.5" x14ac:dyDescent="0.3">
      <c r="A217" s="51">
        <v>680</v>
      </c>
      <c r="B217" s="52">
        <v>2</v>
      </c>
      <c r="C217" s="52">
        <v>2</v>
      </c>
      <c r="D217" s="41" t="s">
        <v>235</v>
      </c>
      <c r="E217" s="23">
        <v>25331</v>
      </c>
      <c r="F217" s="31"/>
      <c r="G217" s="99">
        <v>543.8685291040739</v>
      </c>
      <c r="H217" s="98">
        <v>60.266276352017037</v>
      </c>
      <c r="I217" s="106">
        <v>349.26815877778216</v>
      </c>
      <c r="J217" s="93">
        <v>0.18899987746349434</v>
      </c>
      <c r="K217" s="22">
        <v>1547.7846086921659</v>
      </c>
      <c r="L217" s="22">
        <v>1859.3356057794795</v>
      </c>
      <c r="M217" s="11">
        <v>0</v>
      </c>
      <c r="N217" s="11"/>
      <c r="O217" s="24">
        <v>138.97223170311318</v>
      </c>
      <c r="P217" s="25">
        <v>156.29827223696228</v>
      </c>
      <c r="Q217" s="19">
        <v>0</v>
      </c>
      <c r="R217" s="8">
        <v>4011.2696928874993</v>
      </c>
      <c r="S217" s="22">
        <v>2437.0744135644072</v>
      </c>
      <c r="T217" s="26">
        <v>0</v>
      </c>
      <c r="U217" s="27">
        <v>20.25</v>
      </c>
      <c r="V217" s="28">
        <v>7.61</v>
      </c>
      <c r="W217" s="17">
        <v>0</v>
      </c>
      <c r="X217" s="24">
        <v>2.1821086605137769</v>
      </c>
      <c r="Y217" s="29">
        <v>2.8485101459680466</v>
      </c>
      <c r="Z217" s="17">
        <v>0</v>
      </c>
      <c r="AA217" s="19">
        <v>0</v>
      </c>
    </row>
    <row r="218" spans="1:27" ht="16.5" x14ac:dyDescent="0.3">
      <c r="A218" s="51">
        <v>681</v>
      </c>
      <c r="B218" s="52">
        <v>10</v>
      </c>
      <c r="C218" s="52">
        <v>10</v>
      </c>
      <c r="D218" s="41" t="s">
        <v>236</v>
      </c>
      <c r="E218" s="23">
        <v>3297</v>
      </c>
      <c r="F218" s="31"/>
      <c r="G218" s="99">
        <v>797.89620677906987</v>
      </c>
      <c r="H218" s="98">
        <v>188.21758929424237</v>
      </c>
      <c r="I218" s="106">
        <v>41.95232635729451</v>
      </c>
      <c r="J218" s="93">
        <v>0.2559609860404084</v>
      </c>
      <c r="K218" s="22">
        <v>959.08909310761794</v>
      </c>
      <c r="L218" s="22">
        <v>852.66482559902931</v>
      </c>
      <c r="M218" s="11">
        <v>0</v>
      </c>
      <c r="N218" s="11"/>
      <c r="O218" s="24">
        <v>160.20960623695009</v>
      </c>
      <c r="P218" s="25">
        <v>132.26836625659084</v>
      </c>
      <c r="Q218" s="19">
        <v>0</v>
      </c>
      <c r="R218" s="8">
        <v>3669.1609220072551</v>
      </c>
      <c r="S218" s="22">
        <v>2899.4238792841975</v>
      </c>
      <c r="T218" s="26">
        <v>0</v>
      </c>
      <c r="U218" s="27">
        <v>22</v>
      </c>
      <c r="V218" s="28">
        <v>9.36</v>
      </c>
      <c r="W218" s="17">
        <v>0</v>
      </c>
      <c r="X218" s="24">
        <v>2.0368654083349491</v>
      </c>
      <c r="Y218" s="29">
        <v>2.0143478506482428</v>
      </c>
      <c r="Z218" s="17">
        <v>0</v>
      </c>
      <c r="AA218" s="19">
        <v>0</v>
      </c>
    </row>
    <row r="219" spans="1:27" ht="16.5" x14ac:dyDescent="0.3">
      <c r="A219" s="51">
        <v>683</v>
      </c>
      <c r="B219" s="52">
        <v>19</v>
      </c>
      <c r="C219" s="52">
        <v>19</v>
      </c>
      <c r="D219" s="41" t="s">
        <v>237</v>
      </c>
      <c r="E219" s="23">
        <v>3599</v>
      </c>
      <c r="F219" s="31"/>
      <c r="G219" s="99">
        <v>2365.529864005423</v>
      </c>
      <c r="H219" s="98">
        <v>3.8279241620336464</v>
      </c>
      <c r="I219" s="106">
        <v>-295.17571547652125</v>
      </c>
      <c r="J219" s="93">
        <v>0.60998399446648666</v>
      </c>
      <c r="K219" s="22">
        <v>6205.1385268103932</v>
      </c>
      <c r="L219" s="22">
        <v>6003.5903500972499</v>
      </c>
      <c r="M219" s="11">
        <v>0</v>
      </c>
      <c r="N219" s="11"/>
      <c r="O219" s="24">
        <v>127.04468800208306</v>
      </c>
      <c r="P219" s="25">
        <v>78.180697636663822</v>
      </c>
      <c r="Q219" s="19">
        <v>0</v>
      </c>
      <c r="R219" s="8">
        <v>9573.0518546158091</v>
      </c>
      <c r="S219" s="22">
        <v>10463.92916087802</v>
      </c>
      <c r="T219" s="26">
        <v>0</v>
      </c>
      <c r="U219" s="27">
        <v>19.75</v>
      </c>
      <c r="V219" s="28">
        <v>7.1100000000000012</v>
      </c>
      <c r="W219" s="17">
        <v>0</v>
      </c>
      <c r="X219" s="24">
        <v>1.2938823226432508</v>
      </c>
      <c r="Y219" s="29">
        <v>0.65056659140520179</v>
      </c>
      <c r="Z219" s="17">
        <v>0</v>
      </c>
      <c r="AA219" s="19">
        <v>0</v>
      </c>
    </row>
    <row r="220" spans="1:27" ht="16.5" x14ac:dyDescent="0.3">
      <c r="A220" s="51">
        <v>684</v>
      </c>
      <c r="B220" s="52">
        <v>4</v>
      </c>
      <c r="C220" s="52">
        <v>4</v>
      </c>
      <c r="D220" s="41" t="s">
        <v>238</v>
      </c>
      <c r="E220" s="23">
        <v>38832</v>
      </c>
      <c r="F220" s="31"/>
      <c r="G220" s="99">
        <v>275.20352819848915</v>
      </c>
      <c r="H220" s="98">
        <v>12.558699689550309</v>
      </c>
      <c r="I220" s="106">
        <v>336.7619203234446</v>
      </c>
      <c r="J220" s="93">
        <v>9.5502617059255293E-2</v>
      </c>
      <c r="K220" s="22">
        <v>4667.226657873638</v>
      </c>
      <c r="L220" s="22">
        <v>5216.856440306964</v>
      </c>
      <c r="M220" s="11">
        <v>0</v>
      </c>
      <c r="N220" s="11"/>
      <c r="O220" s="24">
        <v>130.80000000000001</v>
      </c>
      <c r="P220" s="25">
        <v>175.77176435068014</v>
      </c>
      <c r="Q220" s="19">
        <v>0</v>
      </c>
      <c r="R220" s="8">
        <v>4222.0087565624435</v>
      </c>
      <c r="S220" s="22">
        <v>4334.0442815203951</v>
      </c>
      <c r="T220" s="26">
        <v>0</v>
      </c>
      <c r="U220" s="27">
        <v>20.5</v>
      </c>
      <c r="V220" s="28">
        <v>7.86</v>
      </c>
      <c r="W220" s="17">
        <v>0</v>
      </c>
      <c r="X220" s="24">
        <v>2</v>
      </c>
      <c r="Y220" s="29">
        <v>2.4335762755171246</v>
      </c>
      <c r="Z220" s="17">
        <v>0</v>
      </c>
      <c r="AA220" s="19">
        <v>0</v>
      </c>
    </row>
    <row r="221" spans="1:27" ht="16.5" x14ac:dyDescent="0.3">
      <c r="A221" s="51">
        <v>686</v>
      </c>
      <c r="B221" s="52">
        <v>11</v>
      </c>
      <c r="C221" s="52">
        <v>11</v>
      </c>
      <c r="D221" s="41" t="s">
        <v>55</v>
      </c>
      <c r="E221" s="23">
        <v>2933</v>
      </c>
      <c r="F221" s="21">
        <v>239</v>
      </c>
      <c r="G221" s="99">
        <v>816.54418392789103</v>
      </c>
      <c r="H221" s="98">
        <v>-136.55884497709059</v>
      </c>
      <c r="I221" s="106">
        <v>-212.40932492328676</v>
      </c>
      <c r="J221" s="93">
        <v>0.25947637380121052</v>
      </c>
      <c r="K221" s="22">
        <v>1330.3783670715247</v>
      </c>
      <c r="L221" s="22">
        <v>927.62657688373667</v>
      </c>
      <c r="M221" s="11">
        <v>0</v>
      </c>
      <c r="N221" s="11"/>
      <c r="O221" s="24">
        <v>133.22739154647752</v>
      </c>
      <c r="P221" s="25">
        <v>73.370975341916349</v>
      </c>
      <c r="Q221" s="19">
        <v>0</v>
      </c>
      <c r="R221" s="8">
        <v>7524.374827935223</v>
      </c>
      <c r="S221" s="22">
        <v>4048.8050085236964</v>
      </c>
      <c r="T221" s="26">
        <v>0</v>
      </c>
      <c r="U221" s="27">
        <v>22.5</v>
      </c>
      <c r="V221" s="28">
        <v>9.86</v>
      </c>
      <c r="W221" s="17">
        <v>1</v>
      </c>
      <c r="X221" s="24">
        <v>1.0509496234065996</v>
      </c>
      <c r="Y221" s="29">
        <v>0.70021971100417191</v>
      </c>
      <c r="Z221" s="17">
        <v>0</v>
      </c>
      <c r="AA221" s="19">
        <v>1</v>
      </c>
    </row>
    <row r="222" spans="1:27" ht="16.5" x14ac:dyDescent="0.3">
      <c r="A222" s="51">
        <v>687</v>
      </c>
      <c r="B222" s="52">
        <v>11</v>
      </c>
      <c r="C222" s="52">
        <v>11</v>
      </c>
      <c r="D222" s="41" t="s">
        <v>239</v>
      </c>
      <c r="E222" s="23">
        <v>1424</v>
      </c>
      <c r="F222" s="31"/>
      <c r="G222" s="99">
        <v>1076.9375572452077</v>
      </c>
      <c r="H222" s="98">
        <v>-4.3002557926262881</v>
      </c>
      <c r="I222" s="106">
        <v>-51.435933988764049</v>
      </c>
      <c r="J222" s="93">
        <v>0.30658419475528564</v>
      </c>
      <c r="K222" s="22">
        <v>5139.4223019634392</v>
      </c>
      <c r="L222" s="22">
        <v>5185.7251755617981</v>
      </c>
      <c r="M222" s="11">
        <v>0</v>
      </c>
      <c r="N222" s="11"/>
      <c r="O222" s="24">
        <v>147.85124299504395</v>
      </c>
      <c r="P222" s="25">
        <v>77.340020962663203</v>
      </c>
      <c r="Q222" s="19">
        <v>0</v>
      </c>
      <c r="R222" s="8">
        <v>9618.809871360867</v>
      </c>
      <c r="S222" s="22">
        <v>4698.2310603932583</v>
      </c>
      <c r="T222" s="26">
        <v>0</v>
      </c>
      <c r="U222" s="27">
        <v>22</v>
      </c>
      <c r="V222" s="28">
        <v>9.36</v>
      </c>
      <c r="W222" s="17">
        <v>0</v>
      </c>
      <c r="X222" s="24">
        <v>1.4860325165876376</v>
      </c>
      <c r="Y222" s="29">
        <v>1.0206976040655875</v>
      </c>
      <c r="Z222" s="17">
        <v>0</v>
      </c>
      <c r="AA222" s="19">
        <v>0</v>
      </c>
    </row>
    <row r="223" spans="1:27" ht="16.5" x14ac:dyDescent="0.3">
      <c r="A223" s="51">
        <v>689</v>
      </c>
      <c r="B223" s="52">
        <v>9</v>
      </c>
      <c r="C223" s="52">
        <v>9</v>
      </c>
      <c r="D223" s="41" t="s">
        <v>240</v>
      </c>
      <c r="E223" s="23">
        <v>3032</v>
      </c>
      <c r="F223" s="31"/>
      <c r="G223" s="99">
        <v>711.06666946139228</v>
      </c>
      <c r="H223" s="98">
        <v>734.60918057326251</v>
      </c>
      <c r="I223" s="106">
        <v>768.35304419525073</v>
      </c>
      <c r="J223" s="93">
        <v>0.23841338287419159</v>
      </c>
      <c r="K223" s="22">
        <v>3921.9075331393469</v>
      </c>
      <c r="L223" s="22">
        <v>4762.0150329815306</v>
      </c>
      <c r="M223" s="11">
        <v>0</v>
      </c>
      <c r="N223" s="11"/>
      <c r="O223" s="24">
        <v>131.40238795744185</v>
      </c>
      <c r="P223" s="25">
        <v>225.30953978895843</v>
      </c>
      <c r="Q223" s="19">
        <v>0</v>
      </c>
      <c r="R223" s="8">
        <v>3597.7557387649531</v>
      </c>
      <c r="S223" s="22">
        <v>1904.0687862796835</v>
      </c>
      <c r="T223" s="26">
        <v>0</v>
      </c>
      <c r="U223" s="27">
        <v>21</v>
      </c>
      <c r="V223" s="28">
        <v>8.36</v>
      </c>
      <c r="W223" s="17">
        <v>0</v>
      </c>
      <c r="X223" s="24">
        <v>2.3721239433524084</v>
      </c>
      <c r="Y223" s="29">
        <v>4.9317525858323545</v>
      </c>
      <c r="Z223" s="17">
        <v>0</v>
      </c>
      <c r="AA223" s="19">
        <v>0</v>
      </c>
    </row>
    <row r="224" spans="1:27" ht="16.5" x14ac:dyDescent="0.3">
      <c r="A224" s="51">
        <v>691</v>
      </c>
      <c r="B224" s="52">
        <v>17</v>
      </c>
      <c r="C224" s="52">
        <v>17</v>
      </c>
      <c r="D224" s="41" t="s">
        <v>56</v>
      </c>
      <c r="E224" s="23">
        <v>2598</v>
      </c>
      <c r="F224" s="21">
        <v>192</v>
      </c>
      <c r="G224" s="99">
        <v>1818.8092814085655</v>
      </c>
      <c r="H224" s="98">
        <v>207.25208917405939</v>
      </c>
      <c r="I224" s="106">
        <v>107.87341416474212</v>
      </c>
      <c r="J224" s="93">
        <v>0.47246828612407332</v>
      </c>
      <c r="K224" s="22">
        <v>224.65710166919578</v>
      </c>
      <c r="L224" s="22">
        <v>605.06774441878372</v>
      </c>
      <c r="M224" s="11">
        <v>0</v>
      </c>
      <c r="N224" s="11"/>
      <c r="O224" s="24">
        <v>120.9</v>
      </c>
      <c r="P224" s="25">
        <v>97.95323491076546</v>
      </c>
      <c r="Q224" s="19">
        <v>0</v>
      </c>
      <c r="R224" s="8">
        <v>12729</v>
      </c>
      <c r="S224" s="22">
        <v>11673.664742109313</v>
      </c>
      <c r="T224" s="26">
        <v>0</v>
      </c>
      <c r="U224" s="27">
        <v>22.5</v>
      </c>
      <c r="V224" s="28">
        <v>9.86</v>
      </c>
      <c r="W224" s="17">
        <v>1</v>
      </c>
      <c r="X224" s="24">
        <v>0.55757624772671532</v>
      </c>
      <c r="Y224" s="29">
        <v>0.54396545692140463</v>
      </c>
      <c r="Z224" s="17">
        <v>1</v>
      </c>
      <c r="AA224" s="19">
        <v>2</v>
      </c>
    </row>
    <row r="225" spans="1:27" ht="16.5" x14ac:dyDescent="0.3">
      <c r="A225" s="51">
        <v>694</v>
      </c>
      <c r="B225" s="52">
        <v>5</v>
      </c>
      <c r="C225" s="52">
        <v>5</v>
      </c>
      <c r="D225" s="41" t="s">
        <v>241</v>
      </c>
      <c r="E225" s="23">
        <v>28483</v>
      </c>
      <c r="F225" s="31"/>
      <c r="G225" s="99">
        <v>288.37008570897882</v>
      </c>
      <c r="H225" s="98">
        <v>-49.989662158482147</v>
      </c>
      <c r="I225" s="106">
        <v>384.75908577045954</v>
      </c>
      <c r="J225" s="93">
        <v>0.10091295616048993</v>
      </c>
      <c r="K225" s="22">
        <v>3602.4161892835723</v>
      </c>
      <c r="L225" s="22">
        <v>4020.3791261454198</v>
      </c>
      <c r="M225" s="11">
        <v>0</v>
      </c>
      <c r="N225" s="11"/>
      <c r="O225" s="24">
        <v>169.47195456808916</v>
      </c>
      <c r="P225" s="25">
        <v>197.19982191674882</v>
      </c>
      <c r="Q225" s="19">
        <v>0</v>
      </c>
      <c r="R225" s="8">
        <v>4881.8691576422452</v>
      </c>
      <c r="S225" s="22">
        <v>4069.2709995435871</v>
      </c>
      <c r="T225" s="26">
        <v>0</v>
      </c>
      <c r="U225" s="27">
        <v>20.5</v>
      </c>
      <c r="V225" s="28">
        <v>7.86</v>
      </c>
      <c r="W225" s="17">
        <v>0</v>
      </c>
      <c r="X225" s="24">
        <v>1.622705910209042</v>
      </c>
      <c r="Y225" s="29">
        <v>1.9260150125553182</v>
      </c>
      <c r="Z225" s="17">
        <v>0</v>
      </c>
      <c r="AA225" s="19">
        <v>0</v>
      </c>
    </row>
    <row r="226" spans="1:27" ht="16.5" x14ac:dyDescent="0.3">
      <c r="A226" s="51">
        <v>697</v>
      </c>
      <c r="B226" s="52">
        <v>18</v>
      </c>
      <c r="C226" s="52">
        <v>18</v>
      </c>
      <c r="D226" s="41" t="s">
        <v>57</v>
      </c>
      <c r="E226" s="23">
        <v>1164</v>
      </c>
      <c r="F226" s="21">
        <v>459</v>
      </c>
      <c r="G226" s="99">
        <v>647.96477498597005</v>
      </c>
      <c r="H226" s="98">
        <v>-163.27868080696473</v>
      </c>
      <c r="I226" s="106">
        <v>-58.632611683848801</v>
      </c>
      <c r="J226" s="93">
        <v>0.1945558979624657</v>
      </c>
      <c r="K226" s="22">
        <v>1072.8656218057924</v>
      </c>
      <c r="L226" s="22">
        <v>1001.2487027491409</v>
      </c>
      <c r="M226" s="11">
        <v>0</v>
      </c>
      <c r="N226" s="11"/>
      <c r="O226" s="24">
        <v>100.04220479606344</v>
      </c>
      <c r="P226" s="25">
        <v>89.347498990885029</v>
      </c>
      <c r="Q226" s="19">
        <v>0</v>
      </c>
      <c r="R226" s="8">
        <v>7339.7193526405445</v>
      </c>
      <c r="S226" s="22">
        <v>3260.5566065292096</v>
      </c>
      <c r="T226" s="26">
        <v>0</v>
      </c>
      <c r="U226" s="27">
        <v>22</v>
      </c>
      <c r="V226" s="28">
        <v>9.36</v>
      </c>
      <c r="W226" s="17">
        <v>0</v>
      </c>
      <c r="X226" s="24">
        <v>1.0384529842976276</v>
      </c>
      <c r="Y226" s="29">
        <v>0.83487126656276212</v>
      </c>
      <c r="Z226" s="17">
        <v>0</v>
      </c>
      <c r="AA226" s="19">
        <v>0</v>
      </c>
    </row>
    <row r="227" spans="1:27" ht="16.5" x14ac:dyDescent="0.3">
      <c r="A227" s="51">
        <v>698</v>
      </c>
      <c r="B227" s="52">
        <v>19</v>
      </c>
      <c r="C227" s="52">
        <v>19</v>
      </c>
      <c r="D227" s="42" t="s">
        <v>242</v>
      </c>
      <c r="E227" s="23">
        <v>65286</v>
      </c>
      <c r="F227" s="31"/>
      <c r="G227" s="99">
        <v>205.82098845271724</v>
      </c>
      <c r="H227" s="98">
        <v>-453.11095127127726</v>
      </c>
      <c r="I227" s="106">
        <v>382.52907729069017</v>
      </c>
      <c r="J227" s="93">
        <v>7.3545488696138334E-2</v>
      </c>
      <c r="K227" s="22">
        <v>3254.7357014023401</v>
      </c>
      <c r="L227" s="22">
        <v>3600.6219992035049</v>
      </c>
      <c r="M227" s="11">
        <v>0</v>
      </c>
      <c r="N227" s="11"/>
      <c r="O227" s="24">
        <v>162.67044941885766</v>
      </c>
      <c r="P227" s="25">
        <v>167.70447453097566</v>
      </c>
      <c r="Q227" s="19">
        <v>0</v>
      </c>
      <c r="R227" s="8">
        <v>6340.8741456573953</v>
      </c>
      <c r="S227" s="22">
        <v>5248.5519992035051</v>
      </c>
      <c r="T227" s="26">
        <v>0</v>
      </c>
      <c r="U227" s="27">
        <v>21.5</v>
      </c>
      <c r="V227" s="28">
        <v>8.86</v>
      </c>
      <c r="W227" s="17">
        <v>0</v>
      </c>
      <c r="X227" s="24">
        <v>1.4906344625774903</v>
      </c>
      <c r="Y227" s="29">
        <v>1.9056285330101055</v>
      </c>
      <c r="Z227" s="17">
        <v>0</v>
      </c>
      <c r="AA227" s="19">
        <v>0</v>
      </c>
    </row>
    <row r="228" spans="1:27" ht="16.5" x14ac:dyDescent="0.3">
      <c r="A228" s="51">
        <v>700</v>
      </c>
      <c r="B228" s="52">
        <v>9</v>
      </c>
      <c r="C228" s="52">
        <v>9</v>
      </c>
      <c r="D228" s="41" t="s">
        <v>94</v>
      </c>
      <c r="E228" s="23">
        <v>4758</v>
      </c>
      <c r="F228" s="30"/>
      <c r="G228" s="99">
        <v>198.88299143821411</v>
      </c>
      <c r="H228" s="98">
        <v>142.75132443971296</v>
      </c>
      <c r="I228" s="106">
        <v>-333.35720050441364</v>
      </c>
      <c r="J228" s="93">
        <v>7.2607329681842678E-2</v>
      </c>
      <c r="K228" s="22">
        <v>3422.9408674101605</v>
      </c>
      <c r="L228" s="22">
        <v>3182.2486569987391</v>
      </c>
      <c r="M228" s="11">
        <v>0</v>
      </c>
      <c r="N228" s="11"/>
      <c r="O228" s="24">
        <v>87.1660280342698</v>
      </c>
      <c r="P228" s="25">
        <v>56.048336685818825</v>
      </c>
      <c r="Q228" s="19">
        <v>0</v>
      </c>
      <c r="R228" s="8">
        <v>4038.2881639818256</v>
      </c>
      <c r="S228" s="22">
        <v>2722.2924653215637</v>
      </c>
      <c r="T228" s="26">
        <v>0</v>
      </c>
      <c r="U228" s="27">
        <v>20.5</v>
      </c>
      <c r="V228" s="28">
        <v>7.86</v>
      </c>
      <c r="W228" s="17">
        <v>0</v>
      </c>
      <c r="X228" s="24">
        <v>1.0764254123259525</v>
      </c>
      <c r="Y228" s="29">
        <v>1.4776953266811546</v>
      </c>
      <c r="Z228" s="17">
        <v>0</v>
      </c>
      <c r="AA228" s="19">
        <v>0</v>
      </c>
    </row>
    <row r="229" spans="1:27" ht="16.5" x14ac:dyDescent="0.3">
      <c r="A229" s="51">
        <v>702</v>
      </c>
      <c r="B229" s="52">
        <v>6</v>
      </c>
      <c r="C229" s="52">
        <v>6</v>
      </c>
      <c r="D229" s="42" t="s">
        <v>243</v>
      </c>
      <c r="E229" s="23">
        <v>4124</v>
      </c>
      <c r="F229" s="31"/>
      <c r="G229" s="99">
        <v>458.64785775161636</v>
      </c>
      <c r="H229" s="98">
        <v>193.4503708685302</v>
      </c>
      <c r="I229" s="106">
        <v>96.967129000969933</v>
      </c>
      <c r="J229" s="93">
        <v>0.15592990712102456</v>
      </c>
      <c r="K229" s="22">
        <v>1675.1740811861935</v>
      </c>
      <c r="L229" s="22">
        <v>1620.1931668283221</v>
      </c>
      <c r="M229" s="11">
        <v>0</v>
      </c>
      <c r="N229" s="11"/>
      <c r="O229" s="24">
        <v>100.91573509842094</v>
      </c>
      <c r="P229" s="25">
        <v>125.88415173798448</v>
      </c>
      <c r="Q229" s="19">
        <v>0</v>
      </c>
      <c r="R229" s="8">
        <v>3242.6600510452113</v>
      </c>
      <c r="S229" s="22">
        <v>1480.9951260911735</v>
      </c>
      <c r="T229" s="26">
        <v>0</v>
      </c>
      <c r="U229" s="27">
        <v>22</v>
      </c>
      <c r="V229" s="28">
        <v>9.36</v>
      </c>
      <c r="W229" s="17">
        <v>0</v>
      </c>
      <c r="X229" s="24">
        <v>1.4378346651095355</v>
      </c>
      <c r="Y229" s="29">
        <v>2.1324362379387849</v>
      </c>
      <c r="Z229" s="17">
        <v>0</v>
      </c>
      <c r="AA229" s="19">
        <v>0</v>
      </c>
    </row>
    <row r="230" spans="1:27" ht="16.5" x14ac:dyDescent="0.3">
      <c r="A230" s="51">
        <v>704</v>
      </c>
      <c r="B230" s="52">
        <v>2</v>
      </c>
      <c r="C230" s="52">
        <v>2</v>
      </c>
      <c r="D230" s="41" t="s">
        <v>244</v>
      </c>
      <c r="E230" s="23">
        <v>6436</v>
      </c>
      <c r="F230" s="31"/>
      <c r="G230" s="99">
        <v>874.56910615692834</v>
      </c>
      <c r="H230" s="98">
        <v>171.15030879457018</v>
      </c>
      <c r="I230" s="106">
        <v>-1.0195804847731511</v>
      </c>
      <c r="J230" s="93">
        <v>0.29834215695806426</v>
      </c>
      <c r="K230" s="22">
        <v>2860.6232856253896</v>
      </c>
      <c r="L230" s="22">
        <v>2852.3721022374148</v>
      </c>
      <c r="M230" s="11">
        <v>0</v>
      </c>
      <c r="N230" s="11"/>
      <c r="O230" s="24">
        <v>107.35908817219399</v>
      </c>
      <c r="P230" s="25">
        <v>100.67802337928052</v>
      </c>
      <c r="Q230" s="19">
        <v>0</v>
      </c>
      <c r="R230" s="8">
        <v>2503.9284723086494</v>
      </c>
      <c r="S230" s="22">
        <v>1569.9727113113736</v>
      </c>
      <c r="T230" s="26">
        <v>0</v>
      </c>
      <c r="U230" s="27">
        <v>19.75</v>
      </c>
      <c r="V230" s="28">
        <v>7.1100000000000012</v>
      </c>
      <c r="W230" s="17">
        <v>0</v>
      </c>
      <c r="X230" s="24">
        <v>1.417873171562499</v>
      </c>
      <c r="Y230" s="29">
        <v>1.8807374035620477</v>
      </c>
      <c r="Z230" s="17">
        <v>0</v>
      </c>
      <c r="AA230" s="19">
        <v>0</v>
      </c>
    </row>
    <row r="231" spans="1:27" ht="16.5" x14ac:dyDescent="0.3">
      <c r="A231" s="51">
        <v>707</v>
      </c>
      <c r="B231" s="52">
        <v>12</v>
      </c>
      <c r="C231" s="52">
        <v>12</v>
      </c>
      <c r="D231" s="41" t="s">
        <v>58</v>
      </c>
      <c r="E231" s="23">
        <v>1902</v>
      </c>
      <c r="F231" s="21">
        <v>210</v>
      </c>
      <c r="G231" s="99">
        <v>409.21595078587723</v>
      </c>
      <c r="H231" s="98">
        <v>-108.019471512476</v>
      </c>
      <c r="I231" s="106">
        <v>336.1842376445847</v>
      </c>
      <c r="J231" s="93">
        <v>0.17915201810284645</v>
      </c>
      <c r="K231" s="22">
        <v>-209.28672448979592</v>
      </c>
      <c r="L231" s="22">
        <v>36.021009463722422</v>
      </c>
      <c r="M231" s="11">
        <v>0</v>
      </c>
      <c r="N231" s="11"/>
      <c r="O231" s="24">
        <v>278.31855377535885</v>
      </c>
      <c r="P231" s="25">
        <v>175.19686512955508</v>
      </c>
      <c r="Q231" s="19">
        <v>0</v>
      </c>
      <c r="R231" s="8">
        <v>5931.5779285714289</v>
      </c>
      <c r="S231" s="22">
        <v>2422.5385856992643</v>
      </c>
      <c r="T231" s="26">
        <v>0</v>
      </c>
      <c r="U231" s="27">
        <v>21.500000000000004</v>
      </c>
      <c r="V231" s="28">
        <v>8.86</v>
      </c>
      <c r="W231" s="17">
        <v>0</v>
      </c>
      <c r="X231" s="24">
        <v>1.892293968431074</v>
      </c>
      <c r="Y231" s="29">
        <v>1.9906351013059658</v>
      </c>
      <c r="Z231" s="17">
        <v>0</v>
      </c>
      <c r="AA231" s="19">
        <v>0</v>
      </c>
    </row>
    <row r="232" spans="1:27" ht="16.5" x14ac:dyDescent="0.3">
      <c r="A232" s="51">
        <v>729</v>
      </c>
      <c r="B232" s="52">
        <v>13</v>
      </c>
      <c r="C232" s="52">
        <v>13</v>
      </c>
      <c r="D232" s="41" t="s">
        <v>245</v>
      </c>
      <c r="E232" s="23">
        <v>8847</v>
      </c>
      <c r="F232" s="31"/>
      <c r="G232" s="99">
        <v>823.40968118336411</v>
      </c>
      <c r="H232" s="98">
        <v>-60.928519027373085</v>
      </c>
      <c r="I232" s="106">
        <v>103.08099016615802</v>
      </c>
      <c r="J232" s="93">
        <v>0.28032806388498538</v>
      </c>
      <c r="K232" s="22">
        <v>1746.5540323119778</v>
      </c>
      <c r="L232" s="22">
        <v>1878.2938555442522</v>
      </c>
      <c r="M232" s="11">
        <v>0</v>
      </c>
      <c r="N232" s="11"/>
      <c r="O232" s="24">
        <v>110.68202710747673</v>
      </c>
      <c r="P232" s="25">
        <v>114.22099208715326</v>
      </c>
      <c r="Q232" s="19">
        <v>0</v>
      </c>
      <c r="R232" s="8">
        <v>9272.3747186629516</v>
      </c>
      <c r="S232" s="22">
        <v>6168.9781440036168</v>
      </c>
      <c r="T232" s="26">
        <v>0</v>
      </c>
      <c r="U232" s="27">
        <v>22.000000000000004</v>
      </c>
      <c r="V232" s="28">
        <v>9.36</v>
      </c>
      <c r="W232" s="17">
        <v>0</v>
      </c>
      <c r="X232" s="24">
        <v>1.4308726864532404</v>
      </c>
      <c r="Y232" s="29">
        <v>3.1449157227120828</v>
      </c>
      <c r="Z232" s="17">
        <v>0</v>
      </c>
      <c r="AA232" s="19">
        <v>0</v>
      </c>
    </row>
    <row r="233" spans="1:27" ht="16.5" x14ac:dyDescent="0.3">
      <c r="A233" s="51">
        <v>732</v>
      </c>
      <c r="B233" s="52">
        <v>19</v>
      </c>
      <c r="C233" s="52">
        <v>19</v>
      </c>
      <c r="D233" s="41" t="s">
        <v>246</v>
      </c>
      <c r="E233" s="23">
        <v>3344</v>
      </c>
      <c r="F233" s="31"/>
      <c r="G233" s="99">
        <v>1383.8074217366584</v>
      </c>
      <c r="H233" s="98">
        <v>-79.538872342752256</v>
      </c>
      <c r="I233" s="106">
        <v>-85.697912679425841</v>
      </c>
      <c r="J233" s="93">
        <v>0.38898525607755685</v>
      </c>
      <c r="K233" s="22">
        <v>4468.4735941247</v>
      </c>
      <c r="L233" s="22">
        <v>4325.2155532296656</v>
      </c>
      <c r="M233" s="11">
        <v>0</v>
      </c>
      <c r="N233" s="11"/>
      <c r="O233" s="24">
        <v>203.6477523825028</v>
      </c>
      <c r="P233" s="25">
        <v>106.45006864004883</v>
      </c>
      <c r="Q233" s="19">
        <v>0</v>
      </c>
      <c r="R233" s="8">
        <v>8043.8088519184648</v>
      </c>
      <c r="S233" s="22">
        <v>5617.4064025119624</v>
      </c>
      <c r="T233" s="26">
        <v>0</v>
      </c>
      <c r="U233" s="27">
        <v>20.25</v>
      </c>
      <c r="V233" s="28">
        <v>7.61</v>
      </c>
      <c r="W233" s="17">
        <v>0</v>
      </c>
      <c r="X233" s="24">
        <v>1.7693984544840493</v>
      </c>
      <c r="Y233" s="29">
        <v>1.1738119933054396</v>
      </c>
      <c r="Z233" s="17">
        <v>0</v>
      </c>
      <c r="AA233" s="19">
        <v>0</v>
      </c>
    </row>
    <row r="234" spans="1:27" ht="16.5" x14ac:dyDescent="0.3">
      <c r="A234" s="51">
        <v>734</v>
      </c>
      <c r="B234" s="52">
        <v>2</v>
      </c>
      <c r="C234" s="52">
        <v>2</v>
      </c>
      <c r="D234" s="41" t="s">
        <v>247</v>
      </c>
      <c r="E234" s="23">
        <v>51100</v>
      </c>
      <c r="F234" s="31"/>
      <c r="G234" s="99">
        <v>521.57169343416786</v>
      </c>
      <c r="H234" s="98">
        <v>-28.759636131329366</v>
      </c>
      <c r="I234" s="106">
        <v>304.47714500978475</v>
      </c>
      <c r="J234" s="93">
        <v>0.19154829027580242</v>
      </c>
      <c r="K234" s="22">
        <v>1225.3318626430803</v>
      </c>
      <c r="L234" s="22">
        <v>1505.6659749510766</v>
      </c>
      <c r="M234" s="11">
        <v>0</v>
      </c>
      <c r="N234" s="11"/>
      <c r="O234" s="24">
        <v>128.84180205253855</v>
      </c>
      <c r="P234" s="25">
        <v>174.13625193145293</v>
      </c>
      <c r="Q234" s="19">
        <v>0</v>
      </c>
      <c r="R234" s="8">
        <v>3601.3838923684052</v>
      </c>
      <c r="S234" s="22">
        <v>1757.9776452054796</v>
      </c>
      <c r="T234" s="26">
        <v>0</v>
      </c>
      <c r="U234" s="27">
        <v>20.75</v>
      </c>
      <c r="V234" s="28">
        <v>8.11</v>
      </c>
      <c r="W234" s="17">
        <v>0</v>
      </c>
      <c r="X234" s="24">
        <v>1.6741670576118801</v>
      </c>
      <c r="Y234" s="29">
        <v>3.2540936230303648</v>
      </c>
      <c r="Z234" s="17">
        <v>0</v>
      </c>
      <c r="AA234" s="19">
        <v>0</v>
      </c>
    </row>
    <row r="235" spans="1:27" ht="16.5" x14ac:dyDescent="0.3">
      <c r="A235" s="51">
        <v>790</v>
      </c>
      <c r="B235" s="52">
        <v>6</v>
      </c>
      <c r="C235" s="52">
        <v>6</v>
      </c>
      <c r="D235" s="41" t="s">
        <v>248</v>
      </c>
      <c r="E235" s="23">
        <v>23515</v>
      </c>
      <c r="F235" s="31"/>
      <c r="G235" s="99">
        <v>690.85274216595542</v>
      </c>
      <c r="H235" s="98">
        <v>135.04323163054235</v>
      </c>
      <c r="I235" s="106">
        <v>403.74905592175213</v>
      </c>
      <c r="J235" s="93">
        <v>0.24123469348915241</v>
      </c>
      <c r="K235" s="22">
        <v>2454.8769448891885</v>
      </c>
      <c r="L235" s="22">
        <v>2666.4380506059961</v>
      </c>
      <c r="M235" s="11">
        <v>0</v>
      </c>
      <c r="N235" s="11"/>
      <c r="O235" s="24">
        <v>146.28879489424773</v>
      </c>
      <c r="P235" s="25">
        <v>185.15254414867169</v>
      </c>
      <c r="Q235" s="19">
        <v>0</v>
      </c>
      <c r="R235" s="8">
        <v>5426.7583382489256</v>
      </c>
      <c r="S235" s="22">
        <v>2943.7922687646183</v>
      </c>
      <c r="T235" s="26">
        <v>0</v>
      </c>
      <c r="U235" s="27">
        <v>21.500000000000004</v>
      </c>
      <c r="V235" s="28">
        <v>8.86</v>
      </c>
      <c r="W235" s="17">
        <v>0</v>
      </c>
      <c r="X235" s="24">
        <v>1.9805008526744623</v>
      </c>
      <c r="Y235" s="29">
        <v>2.3542648197459193</v>
      </c>
      <c r="Z235" s="17">
        <v>0</v>
      </c>
      <c r="AA235" s="19">
        <v>0</v>
      </c>
    </row>
    <row r="236" spans="1:27" ht="16.5" x14ac:dyDescent="0.3">
      <c r="A236" s="51">
        <v>738</v>
      </c>
      <c r="B236" s="52">
        <v>2</v>
      </c>
      <c r="C236" s="52">
        <v>2</v>
      </c>
      <c r="D236" s="41" t="s">
        <v>249</v>
      </c>
      <c r="E236" s="23">
        <v>2974</v>
      </c>
      <c r="F236" s="31"/>
      <c r="G236" s="99">
        <v>506.9406182620861</v>
      </c>
      <c r="H236" s="98">
        <v>33.804932310939193</v>
      </c>
      <c r="I236" s="106">
        <v>148.22409213180902</v>
      </c>
      <c r="J236" s="93">
        <v>0.17143781036541791</v>
      </c>
      <c r="K236" s="22">
        <v>206.42166609530341</v>
      </c>
      <c r="L236" s="22">
        <v>308.8920645595158</v>
      </c>
      <c r="M236" s="11">
        <v>0</v>
      </c>
      <c r="N236" s="11"/>
      <c r="O236" s="24">
        <v>111.18529533906585</v>
      </c>
      <c r="P236" s="25">
        <v>140.68102072992272</v>
      </c>
      <c r="Q236" s="19">
        <v>0</v>
      </c>
      <c r="R236" s="8">
        <v>49771.644429208092</v>
      </c>
      <c r="S236" s="22">
        <v>4830.1226294552789</v>
      </c>
      <c r="T236" s="26">
        <v>0</v>
      </c>
      <c r="U236" s="27">
        <v>21.5</v>
      </c>
      <c r="V236" s="28">
        <v>8.8600000000000012</v>
      </c>
      <c r="W236" s="17">
        <v>0</v>
      </c>
      <c r="X236" s="24">
        <v>0.7773142330673225</v>
      </c>
      <c r="Y236" s="29">
        <v>0.92088921239758836</v>
      </c>
      <c r="Z236" s="17">
        <v>0</v>
      </c>
      <c r="AA236" s="19">
        <v>0</v>
      </c>
    </row>
    <row r="237" spans="1:27" ht="16.5" x14ac:dyDescent="0.3">
      <c r="A237" s="51">
        <v>739</v>
      </c>
      <c r="B237" s="52">
        <v>9</v>
      </c>
      <c r="C237" s="52">
        <v>9</v>
      </c>
      <c r="D237" s="41" t="s">
        <v>250</v>
      </c>
      <c r="E237" s="23">
        <v>3216</v>
      </c>
      <c r="F237" s="31"/>
      <c r="G237" s="99">
        <v>1281.3563230388536</v>
      </c>
      <c r="H237" s="98">
        <v>660.83477962154279</v>
      </c>
      <c r="I237" s="106">
        <v>-155.04615360696516</v>
      </c>
      <c r="J237" s="93">
        <v>0.35474557210666402</v>
      </c>
      <c r="K237" s="22">
        <v>2504.7861701474203</v>
      </c>
      <c r="L237" s="22">
        <v>2230.5329975124382</v>
      </c>
      <c r="M237" s="11">
        <v>0</v>
      </c>
      <c r="N237" s="11"/>
      <c r="O237" s="24">
        <v>125.99084984992301</v>
      </c>
      <c r="P237" s="25">
        <v>137.10891941689951</v>
      </c>
      <c r="Q237" s="19">
        <v>0</v>
      </c>
      <c r="R237" s="8">
        <v>3278.9026044226043</v>
      </c>
      <c r="S237" s="22">
        <v>1688.2267817164177</v>
      </c>
      <c r="T237" s="26">
        <v>0</v>
      </c>
      <c r="U237" s="27">
        <v>21.5</v>
      </c>
      <c r="V237" s="28">
        <v>8.86</v>
      </c>
      <c r="W237" s="17">
        <v>0</v>
      </c>
      <c r="X237" s="24">
        <v>1.8140354389290994</v>
      </c>
      <c r="Y237" s="29">
        <v>3.2307733953611186</v>
      </c>
      <c r="Z237" s="17">
        <v>0</v>
      </c>
      <c r="AA237" s="19">
        <v>0</v>
      </c>
    </row>
    <row r="238" spans="1:27" ht="16.5" x14ac:dyDescent="0.3">
      <c r="A238" s="51">
        <v>740</v>
      </c>
      <c r="B238" s="52">
        <v>10</v>
      </c>
      <c r="C238" s="52">
        <v>10</v>
      </c>
      <c r="D238" s="41" t="s">
        <v>251</v>
      </c>
      <c r="E238" s="23">
        <v>31843</v>
      </c>
      <c r="F238" s="31"/>
      <c r="G238" s="99">
        <v>140.44554405962023</v>
      </c>
      <c r="H238" s="98">
        <v>-224.97424294905142</v>
      </c>
      <c r="I238" s="106">
        <v>382.29304745155923</v>
      </c>
      <c r="J238" s="93">
        <v>5.221810513300533E-2</v>
      </c>
      <c r="K238" s="22">
        <v>1039.3939887798035</v>
      </c>
      <c r="L238" s="22">
        <v>1407.2252319191032</v>
      </c>
      <c r="M238" s="11">
        <v>0</v>
      </c>
      <c r="N238" s="11"/>
      <c r="O238" s="24">
        <v>144.7530996631622</v>
      </c>
      <c r="P238" s="25">
        <v>183.10795867965848</v>
      </c>
      <c r="Q238" s="19">
        <v>0</v>
      </c>
      <c r="R238" s="8">
        <v>6721.6613888109705</v>
      </c>
      <c r="S238" s="22">
        <v>5770.6107125584904</v>
      </c>
      <c r="T238" s="26">
        <v>0</v>
      </c>
      <c r="U238" s="27">
        <v>22</v>
      </c>
      <c r="V238" s="28">
        <v>9.36</v>
      </c>
      <c r="W238" s="17">
        <v>0</v>
      </c>
      <c r="X238" s="24">
        <v>1.1805298407716363</v>
      </c>
      <c r="Y238" s="29">
        <v>1.3836290750871616</v>
      </c>
      <c r="Z238" s="17">
        <v>0</v>
      </c>
      <c r="AA238" s="19">
        <v>0</v>
      </c>
    </row>
    <row r="239" spans="1:27" ht="16.5" x14ac:dyDescent="0.3">
      <c r="A239" s="51">
        <v>742</v>
      </c>
      <c r="B239" s="52">
        <v>19</v>
      </c>
      <c r="C239" s="52">
        <v>19</v>
      </c>
      <c r="D239" s="41" t="s">
        <v>252</v>
      </c>
      <c r="E239" s="23">
        <v>978</v>
      </c>
      <c r="F239" s="31"/>
      <c r="G239" s="99">
        <v>1707.3212343897869</v>
      </c>
      <c r="H239" s="98">
        <v>209.5220824826352</v>
      </c>
      <c r="I239" s="106">
        <v>139.49960122699386</v>
      </c>
      <c r="J239" s="93">
        <v>0.38200253544314899</v>
      </c>
      <c r="K239" s="22">
        <v>2900.4048582995952</v>
      </c>
      <c r="L239" s="22">
        <v>2825.6031186094069</v>
      </c>
      <c r="M239" s="11">
        <v>0</v>
      </c>
      <c r="N239" s="11"/>
      <c r="O239" s="24">
        <v>252.1</v>
      </c>
      <c r="P239" s="25">
        <v>104.69728122122626</v>
      </c>
      <c r="Q239" s="19">
        <v>0</v>
      </c>
      <c r="R239" s="8">
        <v>3522.6275303643724</v>
      </c>
      <c r="S239" s="22">
        <v>1277.8041922290388</v>
      </c>
      <c r="T239" s="26">
        <v>0</v>
      </c>
      <c r="U239" s="27">
        <v>21.750000000000004</v>
      </c>
      <c r="V239" s="28">
        <v>9.11</v>
      </c>
      <c r="W239" s="17">
        <v>0</v>
      </c>
      <c r="X239" s="24">
        <v>2.5</v>
      </c>
      <c r="Y239" s="29">
        <v>1.7842605934367874</v>
      </c>
      <c r="Z239" s="17">
        <v>0</v>
      </c>
      <c r="AA239" s="19">
        <v>0</v>
      </c>
    </row>
    <row r="240" spans="1:27" ht="16.5" x14ac:dyDescent="0.3">
      <c r="A240" s="51">
        <v>743</v>
      </c>
      <c r="B240" s="52">
        <v>14</v>
      </c>
      <c r="C240" s="52">
        <v>14</v>
      </c>
      <c r="D240" s="41" t="s">
        <v>253</v>
      </c>
      <c r="E240" s="23">
        <v>66160</v>
      </c>
      <c r="F240" s="31"/>
      <c r="G240" s="99">
        <v>359.89191615125918</v>
      </c>
      <c r="H240" s="98">
        <v>-191.83483845426906</v>
      </c>
      <c r="I240" s="106">
        <v>-204.13158691051993</v>
      </c>
      <c r="J240" s="93">
        <v>0.12488199492856406</v>
      </c>
      <c r="K240" s="22">
        <v>2171.9706103516373</v>
      </c>
      <c r="L240" s="22">
        <v>2122.6641618802901</v>
      </c>
      <c r="M240" s="11">
        <v>0</v>
      </c>
      <c r="N240" s="11"/>
      <c r="O240" s="24">
        <v>123.89177086368592</v>
      </c>
      <c r="P240" s="25">
        <v>111.40121560579253</v>
      </c>
      <c r="Q240" s="19">
        <v>0</v>
      </c>
      <c r="R240" s="8">
        <v>9665.5060575907428</v>
      </c>
      <c r="S240" s="22">
        <v>8952.4520045344616</v>
      </c>
      <c r="T240" s="26">
        <v>0</v>
      </c>
      <c r="U240" s="27">
        <v>21</v>
      </c>
      <c r="V240" s="28">
        <v>8.36</v>
      </c>
      <c r="W240" s="17">
        <v>0</v>
      </c>
      <c r="X240" s="24">
        <v>0.9905334913134336</v>
      </c>
      <c r="Y240" s="29">
        <v>0.76622944046236918</v>
      </c>
      <c r="Z240" s="17">
        <v>0</v>
      </c>
      <c r="AA240" s="19">
        <v>0</v>
      </c>
    </row>
    <row r="241" spans="1:27" ht="16.5" x14ac:dyDescent="0.3">
      <c r="A241" s="51">
        <v>746</v>
      </c>
      <c r="B241" s="52">
        <v>17</v>
      </c>
      <c r="C241" s="52">
        <v>17</v>
      </c>
      <c r="D241" s="41" t="s">
        <v>254</v>
      </c>
      <c r="E241" s="23">
        <v>4713</v>
      </c>
      <c r="F241" s="31"/>
      <c r="G241" s="99">
        <v>1565.3426857763791</v>
      </c>
      <c r="H241" s="98">
        <v>-155.0224300434416</v>
      </c>
      <c r="I241" s="106">
        <v>237.39463399108845</v>
      </c>
      <c r="J241" s="93">
        <v>0.40596991425004508</v>
      </c>
      <c r="K241" s="22">
        <v>2710.1371911298838</v>
      </c>
      <c r="L241" s="22">
        <v>2932.6559898154046</v>
      </c>
      <c r="M241" s="11">
        <v>0</v>
      </c>
      <c r="N241" s="11"/>
      <c r="O241" s="24">
        <v>176.75240413999097</v>
      </c>
      <c r="P241" s="25">
        <v>141.41647804124409</v>
      </c>
      <c r="Q241" s="19">
        <v>0</v>
      </c>
      <c r="R241" s="8">
        <v>7696.2886187961985</v>
      </c>
      <c r="S241" s="22">
        <v>5419.6872437937618</v>
      </c>
      <c r="T241" s="26">
        <v>0</v>
      </c>
      <c r="U241" s="27">
        <v>21.75</v>
      </c>
      <c r="V241" s="28">
        <v>9.11</v>
      </c>
      <c r="W241" s="17">
        <v>0</v>
      </c>
      <c r="X241" s="24">
        <v>1.3403748625631191</v>
      </c>
      <c r="Y241" s="29">
        <v>1.2402139163460562</v>
      </c>
      <c r="Z241" s="17">
        <v>0</v>
      </c>
      <c r="AA241" s="19">
        <v>0</v>
      </c>
    </row>
    <row r="242" spans="1:27" ht="16.5" x14ac:dyDescent="0.3">
      <c r="A242" s="51">
        <v>747</v>
      </c>
      <c r="B242" s="52">
        <v>4</v>
      </c>
      <c r="C242" s="52">
        <v>4</v>
      </c>
      <c r="D242" s="41" t="s">
        <v>81</v>
      </c>
      <c r="E242" s="23">
        <v>1283</v>
      </c>
      <c r="F242" s="30"/>
      <c r="G242" s="99">
        <v>1115.286221100705</v>
      </c>
      <c r="H242" s="98">
        <v>495.04729636615161</v>
      </c>
      <c r="I242" s="106">
        <v>542.14452844894777</v>
      </c>
      <c r="J242" s="93">
        <v>0.3162322343828402</v>
      </c>
      <c r="K242" s="22">
        <v>4026.0543272171258</v>
      </c>
      <c r="L242" s="22">
        <v>4682.3084567420119</v>
      </c>
      <c r="M242" s="11">
        <v>0</v>
      </c>
      <c r="N242" s="11"/>
      <c r="O242" s="24">
        <v>149.59836772288031</v>
      </c>
      <c r="P242" s="25">
        <v>194.42908288468402</v>
      </c>
      <c r="Q242" s="19">
        <v>0</v>
      </c>
      <c r="R242" s="8">
        <v>1255.7158256880734</v>
      </c>
      <c r="S242" s="22">
        <v>7.2256430241621201</v>
      </c>
      <c r="T242" s="26">
        <v>0</v>
      </c>
      <c r="U242" s="27">
        <v>22</v>
      </c>
      <c r="V242" s="28">
        <v>9.36</v>
      </c>
      <c r="W242" s="17">
        <v>0</v>
      </c>
      <c r="X242" s="24">
        <v>9.8445364543583054</v>
      </c>
      <c r="Y242" s="29">
        <v>5557.3216679575071</v>
      </c>
      <c r="Z242" s="17">
        <v>0</v>
      </c>
      <c r="AA242" s="19">
        <v>0</v>
      </c>
    </row>
    <row r="243" spans="1:27" ht="16.5" x14ac:dyDescent="0.3">
      <c r="A243" s="51">
        <v>748</v>
      </c>
      <c r="B243" s="52">
        <v>17</v>
      </c>
      <c r="C243" s="52">
        <v>17</v>
      </c>
      <c r="D243" s="42" t="s">
        <v>59</v>
      </c>
      <c r="E243" s="23">
        <v>4837</v>
      </c>
      <c r="F243" s="21">
        <v>103</v>
      </c>
      <c r="G243" s="99">
        <v>1321.6883552178681</v>
      </c>
      <c r="H243" s="98">
        <v>-351.21668612118566</v>
      </c>
      <c r="I243" s="106">
        <v>-406.45659706429609</v>
      </c>
      <c r="J243" s="93">
        <v>0.368314410694976</v>
      </c>
      <c r="K243" s="22">
        <v>4069.4302634265878</v>
      </c>
      <c r="L243" s="22">
        <v>3645.8030225346292</v>
      </c>
      <c r="M243" s="11">
        <v>0</v>
      </c>
      <c r="N243" s="11"/>
      <c r="O243" s="24">
        <v>156.6</v>
      </c>
      <c r="P243" s="25">
        <v>12.340028630514022</v>
      </c>
      <c r="Q243" s="19">
        <v>0</v>
      </c>
      <c r="R243" s="8">
        <v>4888.7092097202367</v>
      </c>
      <c r="S243" s="22">
        <v>3170.3499462476743</v>
      </c>
      <c r="T243" s="26">
        <v>0</v>
      </c>
      <c r="U243" s="27">
        <v>22</v>
      </c>
      <c r="V243" s="28">
        <v>9.36</v>
      </c>
      <c r="W243" s="17">
        <v>0</v>
      </c>
      <c r="X243" s="24">
        <v>1.7</v>
      </c>
      <c r="Y243" s="29">
        <v>0.29876925662585396</v>
      </c>
      <c r="Z243" s="17">
        <v>0</v>
      </c>
      <c r="AA243" s="19">
        <v>0</v>
      </c>
    </row>
    <row r="244" spans="1:27" ht="16.5" x14ac:dyDescent="0.3">
      <c r="A244" s="51">
        <v>791</v>
      </c>
      <c r="B244" s="52">
        <v>17</v>
      </c>
      <c r="C244" s="52">
        <v>17</v>
      </c>
      <c r="D244" s="41" t="s">
        <v>255</v>
      </c>
      <c r="E244" s="23">
        <v>4931</v>
      </c>
      <c r="F244" s="30"/>
      <c r="G244" s="99">
        <v>1452.2204917623419</v>
      </c>
      <c r="H244" s="98">
        <v>105.45597147440991</v>
      </c>
      <c r="I244" s="106">
        <v>261.01688906915433</v>
      </c>
      <c r="J244" s="93">
        <v>0.4110029087479905</v>
      </c>
      <c r="K244" s="22">
        <v>1035.0367866375025</v>
      </c>
      <c r="L244" s="22">
        <v>1163.3490934901643</v>
      </c>
      <c r="M244" s="11">
        <v>0</v>
      </c>
      <c r="N244" s="11"/>
      <c r="O244" s="24">
        <v>88.606713228788195</v>
      </c>
      <c r="P244" s="25">
        <v>133.76385681665482</v>
      </c>
      <c r="Q244" s="19">
        <v>0</v>
      </c>
      <c r="R244" s="8">
        <v>27050.04489560549</v>
      </c>
      <c r="S244" s="22">
        <v>6019.0532934496041</v>
      </c>
      <c r="T244" s="26">
        <v>0</v>
      </c>
      <c r="U244" s="27">
        <v>21.75</v>
      </c>
      <c r="V244" s="28">
        <v>9.11</v>
      </c>
      <c r="W244" s="17">
        <v>0</v>
      </c>
      <c r="X244" s="24">
        <v>0.5881837156637969</v>
      </c>
      <c r="Y244" s="29">
        <v>1.3572202819957979</v>
      </c>
      <c r="Z244" s="17">
        <v>0</v>
      </c>
      <c r="AA244" s="19">
        <v>0</v>
      </c>
    </row>
    <row r="245" spans="1:27" ht="16.5" x14ac:dyDescent="0.3">
      <c r="A245" s="51">
        <v>749</v>
      </c>
      <c r="B245" s="52">
        <v>11</v>
      </c>
      <c r="C245" s="52">
        <v>11</v>
      </c>
      <c r="D245" s="42" t="s">
        <v>256</v>
      </c>
      <c r="E245" s="23">
        <v>21290</v>
      </c>
      <c r="F245" s="31"/>
      <c r="G245" s="99">
        <v>547.14771672985592</v>
      </c>
      <c r="H245" s="98">
        <v>-195.2630985492799</v>
      </c>
      <c r="I245" s="106">
        <v>-21.109528886801314</v>
      </c>
      <c r="J245" s="93">
        <v>0.16311310045070015</v>
      </c>
      <c r="K245" s="22">
        <v>185.29611247174077</v>
      </c>
      <c r="L245" s="22">
        <v>58.84685110380461</v>
      </c>
      <c r="M245" s="11">
        <v>0</v>
      </c>
      <c r="N245" s="11"/>
      <c r="O245" s="24">
        <v>77.909788732746975</v>
      </c>
      <c r="P245" s="25">
        <v>83.109048162436622</v>
      </c>
      <c r="Q245" s="19">
        <v>0</v>
      </c>
      <c r="R245" s="8">
        <v>11004.752394969857</v>
      </c>
      <c r="S245" s="22">
        <v>7466.903162987317</v>
      </c>
      <c r="T245" s="26">
        <v>0</v>
      </c>
      <c r="U245" s="27">
        <v>22.000000000000004</v>
      </c>
      <c r="V245" s="28">
        <v>9.36</v>
      </c>
      <c r="W245" s="17">
        <v>0</v>
      </c>
      <c r="X245" s="24">
        <v>0.56031920100603316</v>
      </c>
      <c r="Y245" s="29">
        <v>0.69683890757167077</v>
      </c>
      <c r="Z245" s="17">
        <v>1</v>
      </c>
      <c r="AA245" s="19">
        <v>1</v>
      </c>
    </row>
    <row r="246" spans="1:27" ht="16.5" x14ac:dyDescent="0.3">
      <c r="A246" s="51">
        <v>751</v>
      </c>
      <c r="B246" s="52">
        <v>19</v>
      </c>
      <c r="C246" s="52">
        <v>19</v>
      </c>
      <c r="D246" s="41" t="s">
        <v>78</v>
      </c>
      <c r="E246" s="23">
        <v>2828</v>
      </c>
      <c r="F246" s="30"/>
      <c r="G246" s="99">
        <v>1161.4270903409758</v>
      </c>
      <c r="H246" s="98">
        <v>72.788846945024204</v>
      </c>
      <c r="I246" s="106">
        <v>851.28471357850071</v>
      </c>
      <c r="J246" s="93">
        <v>0.28970663476840003</v>
      </c>
      <c r="K246" s="22">
        <v>1237.3549009384776</v>
      </c>
      <c r="L246" s="22">
        <v>2348.9090487977373</v>
      </c>
      <c r="M246" s="11">
        <v>0</v>
      </c>
      <c r="N246" s="11"/>
      <c r="O246" s="24">
        <v>226.78887545675269</v>
      </c>
      <c r="P246" s="25">
        <v>245.74685980404806</v>
      </c>
      <c r="Q246" s="19">
        <v>0</v>
      </c>
      <c r="R246" s="8">
        <v>2606.9777337504343</v>
      </c>
      <c r="S246" s="22">
        <v>2102.4222135785012</v>
      </c>
      <c r="T246" s="26">
        <v>0</v>
      </c>
      <c r="U246" s="27">
        <v>22</v>
      </c>
      <c r="V246" s="28">
        <v>9.36</v>
      </c>
      <c r="W246" s="17">
        <v>0</v>
      </c>
      <c r="X246" s="24">
        <v>3.8858801453103986</v>
      </c>
      <c r="Y246" s="29">
        <v>4.9656297309141175</v>
      </c>
      <c r="Z246" s="17">
        <v>0</v>
      </c>
      <c r="AA246" s="19">
        <v>0</v>
      </c>
    </row>
    <row r="247" spans="1:27" ht="16.5" x14ac:dyDescent="0.3">
      <c r="A247" s="51">
        <v>753</v>
      </c>
      <c r="B247" s="52">
        <v>1</v>
      </c>
      <c r="C247" s="52">
        <v>34</v>
      </c>
      <c r="D247" s="42" t="s">
        <v>79</v>
      </c>
      <c r="E247" s="23">
        <v>22595</v>
      </c>
      <c r="F247" s="31"/>
      <c r="G247" s="99">
        <v>971.88364713668909</v>
      </c>
      <c r="H247" s="98">
        <v>458.26698655481198</v>
      </c>
      <c r="I247" s="106">
        <v>169.49210754591724</v>
      </c>
      <c r="J247" s="93">
        <v>0.26658470962165393</v>
      </c>
      <c r="K247" s="22">
        <v>3450.324336469534</v>
      </c>
      <c r="L247" s="22">
        <v>3564.2666010179241</v>
      </c>
      <c r="M247" s="11">
        <v>0</v>
      </c>
      <c r="N247" s="11"/>
      <c r="O247" s="24">
        <v>199.37794407415049</v>
      </c>
      <c r="P247" s="25">
        <v>125.64216393737601</v>
      </c>
      <c r="Q247" s="19">
        <v>0</v>
      </c>
      <c r="R247" s="8">
        <v>6530.9977939068094</v>
      </c>
      <c r="S247" s="22">
        <v>5740.4027413144504</v>
      </c>
      <c r="T247" s="26">
        <v>0</v>
      </c>
      <c r="U247" s="27">
        <v>19.25</v>
      </c>
      <c r="V247" s="28">
        <v>6.61</v>
      </c>
      <c r="W247" s="17">
        <v>0</v>
      </c>
      <c r="X247" s="24">
        <v>1.6785707702125794</v>
      </c>
      <c r="Y247" s="29">
        <v>1.567260352077827</v>
      </c>
      <c r="Z247" s="17">
        <v>0</v>
      </c>
      <c r="AA247" s="19">
        <v>0</v>
      </c>
    </row>
    <row r="248" spans="1:27" ht="16.5" x14ac:dyDescent="0.3">
      <c r="A248" s="51">
        <v>755</v>
      </c>
      <c r="B248" s="52">
        <v>1</v>
      </c>
      <c r="C248" s="52">
        <v>33</v>
      </c>
      <c r="D248" s="41" t="s">
        <v>60</v>
      </c>
      <c r="E248" s="23">
        <v>6158</v>
      </c>
      <c r="F248" s="21">
        <v>81</v>
      </c>
      <c r="G248" s="99">
        <v>683.4560336087884</v>
      </c>
      <c r="H248" s="98">
        <v>319.92391212954885</v>
      </c>
      <c r="I248" s="106">
        <v>66.318699253004226</v>
      </c>
      <c r="J248" s="93">
        <v>0.19581241717938594</v>
      </c>
      <c r="K248" s="22">
        <v>1067.4830127070936</v>
      </c>
      <c r="L248" s="22">
        <v>1063.3193065930498</v>
      </c>
      <c r="M248" s="11">
        <v>0</v>
      </c>
      <c r="N248" s="11"/>
      <c r="O248" s="24">
        <v>120.77210845948814</v>
      </c>
      <c r="P248" s="25">
        <v>116.88235795659764</v>
      </c>
      <c r="Q248" s="19">
        <v>0</v>
      </c>
      <c r="R248" s="8">
        <v>4409.7813800868589</v>
      </c>
      <c r="S248" s="22">
        <v>8124.3684962650213</v>
      </c>
      <c r="T248" s="26">
        <v>0</v>
      </c>
      <c r="U248" s="27">
        <v>21.25</v>
      </c>
      <c r="V248" s="28">
        <v>8.61</v>
      </c>
      <c r="W248" s="17">
        <v>0</v>
      </c>
      <c r="X248" s="24">
        <v>1.7555671260269281</v>
      </c>
      <c r="Y248" s="29">
        <v>1.2301626748667291</v>
      </c>
      <c r="Z248" s="17">
        <v>0</v>
      </c>
      <c r="AA248" s="19">
        <v>0</v>
      </c>
    </row>
    <row r="249" spans="1:27" ht="16.5" x14ac:dyDescent="0.3">
      <c r="A249" s="51">
        <v>758</v>
      </c>
      <c r="B249" s="52">
        <v>19</v>
      </c>
      <c r="C249" s="52">
        <v>19</v>
      </c>
      <c r="D249" s="41" t="s">
        <v>257</v>
      </c>
      <c r="E249" s="23">
        <v>8126</v>
      </c>
      <c r="F249" s="31"/>
      <c r="G249" s="99">
        <v>702.84271303830178</v>
      </c>
      <c r="H249" s="98">
        <v>-392.51883188704687</v>
      </c>
      <c r="I249" s="106">
        <v>915.1143083928132</v>
      </c>
      <c r="J249" s="93">
        <v>0.1552147348361613</v>
      </c>
      <c r="K249" s="22">
        <v>6904.6632849766411</v>
      </c>
      <c r="L249" s="22">
        <v>7821.3586500123074</v>
      </c>
      <c r="M249" s="11">
        <v>0</v>
      </c>
      <c r="N249" s="11"/>
      <c r="O249" s="24">
        <v>299.8841168312531</v>
      </c>
      <c r="P249" s="25">
        <v>242.48985321410083</v>
      </c>
      <c r="Q249" s="19">
        <v>0</v>
      </c>
      <c r="R249" s="8">
        <v>10244.418138677158</v>
      </c>
      <c r="S249" s="22">
        <v>13245.037493231603</v>
      </c>
      <c r="T249" s="26">
        <v>0</v>
      </c>
      <c r="U249" s="27">
        <v>21</v>
      </c>
      <c r="V249" s="28">
        <v>8.36</v>
      </c>
      <c r="W249" s="17">
        <v>0</v>
      </c>
      <c r="X249" s="24">
        <v>2.4748089778941624</v>
      </c>
      <c r="Y249" s="29">
        <v>2.9246905585913328</v>
      </c>
      <c r="Z249" s="17">
        <v>0</v>
      </c>
      <c r="AA249" s="19">
        <v>0</v>
      </c>
    </row>
    <row r="250" spans="1:27" ht="16.5" x14ac:dyDescent="0.3">
      <c r="A250" s="51">
        <v>759</v>
      </c>
      <c r="B250" s="52">
        <v>14</v>
      </c>
      <c r="C250" s="52">
        <v>14</v>
      </c>
      <c r="D250" s="41" t="s">
        <v>258</v>
      </c>
      <c r="E250" s="23">
        <v>1873</v>
      </c>
      <c r="F250" s="31"/>
      <c r="G250" s="99">
        <v>976.82717487115531</v>
      </c>
      <c r="H250" s="98">
        <v>-24.735003568667523</v>
      </c>
      <c r="I250" s="106">
        <v>659.1403310197544</v>
      </c>
      <c r="J250" s="93">
        <v>0.2704016028184863</v>
      </c>
      <c r="K250" s="22">
        <v>1877.6462821833163</v>
      </c>
      <c r="L250" s="22">
        <v>2644.7400320341699</v>
      </c>
      <c r="M250" s="11">
        <v>0</v>
      </c>
      <c r="N250" s="11"/>
      <c r="O250" s="24">
        <v>150.87445439198862</v>
      </c>
      <c r="P250" s="25">
        <v>277.30672159254345</v>
      </c>
      <c r="Q250" s="19">
        <v>0</v>
      </c>
      <c r="R250" s="8">
        <v>6170.1496498455208</v>
      </c>
      <c r="S250" s="22">
        <v>3442.6947677522689</v>
      </c>
      <c r="T250" s="26">
        <v>0</v>
      </c>
      <c r="U250" s="27">
        <v>21.749999999999996</v>
      </c>
      <c r="V250" s="28">
        <v>9.11</v>
      </c>
      <c r="W250" s="17">
        <v>0</v>
      </c>
      <c r="X250" s="24">
        <v>1.1785453981055638</v>
      </c>
      <c r="Y250" s="29">
        <v>2.2387061642717048</v>
      </c>
      <c r="Z250" s="17">
        <v>0</v>
      </c>
      <c r="AA250" s="19">
        <v>0</v>
      </c>
    </row>
    <row r="251" spans="1:27" ht="16.5" x14ac:dyDescent="0.3">
      <c r="A251" s="51">
        <v>761</v>
      </c>
      <c r="B251" s="52">
        <v>2</v>
      </c>
      <c r="C251" s="52">
        <v>2</v>
      </c>
      <c r="D251" s="41" t="s">
        <v>259</v>
      </c>
      <c r="E251" s="23">
        <v>8410</v>
      </c>
      <c r="F251" s="30"/>
      <c r="G251" s="99">
        <v>994.91962635884659</v>
      </c>
      <c r="H251" s="98">
        <v>222.08671594233638</v>
      </c>
      <c r="I251" s="106">
        <v>276.92573602853747</v>
      </c>
      <c r="J251" s="93">
        <v>0.34205887783813693</v>
      </c>
      <c r="K251" s="22">
        <v>4891.7303607880376</v>
      </c>
      <c r="L251" s="22">
        <v>5389.2577205707503</v>
      </c>
      <c r="M251" s="11">
        <v>0</v>
      </c>
      <c r="N251" s="11"/>
      <c r="O251" s="24">
        <v>95.974779090988775</v>
      </c>
      <c r="P251" s="25">
        <v>151.09383449250441</v>
      </c>
      <c r="Q251" s="19">
        <v>0</v>
      </c>
      <c r="R251" s="8">
        <v>4070.1564775694283</v>
      </c>
      <c r="S251" s="22">
        <v>2399.5849702734836</v>
      </c>
      <c r="T251" s="26">
        <v>0</v>
      </c>
      <c r="U251" s="27">
        <v>20.5</v>
      </c>
      <c r="V251" s="28">
        <v>7.86</v>
      </c>
      <c r="W251" s="17">
        <v>0</v>
      </c>
      <c r="X251" s="24">
        <v>1.3037112829343367</v>
      </c>
      <c r="Y251" s="29">
        <v>2.2801672630507297</v>
      </c>
      <c r="Z251" s="17">
        <v>0</v>
      </c>
      <c r="AA251" s="19">
        <v>0</v>
      </c>
    </row>
    <row r="252" spans="1:27" ht="16.5" x14ac:dyDescent="0.3">
      <c r="A252" s="51">
        <v>762</v>
      </c>
      <c r="B252" s="52">
        <v>11</v>
      </c>
      <c r="C252" s="52">
        <v>11</v>
      </c>
      <c r="D252" s="42" t="s">
        <v>260</v>
      </c>
      <c r="E252" s="23">
        <v>3637</v>
      </c>
      <c r="F252" s="31"/>
      <c r="G252" s="99">
        <v>1292.2288535004704</v>
      </c>
      <c r="H252" s="98">
        <v>470.60068324232475</v>
      </c>
      <c r="I252" s="106">
        <v>401.04090184217762</v>
      </c>
      <c r="J252" s="93">
        <v>0.3773418654765836</v>
      </c>
      <c r="K252" s="22">
        <v>3549.8858142701529</v>
      </c>
      <c r="L252" s="22">
        <v>3675.992864998625</v>
      </c>
      <c r="M252" s="11">
        <v>0</v>
      </c>
      <c r="N252" s="11"/>
      <c r="O252" s="24">
        <v>150.37608262513308</v>
      </c>
      <c r="P252" s="25">
        <v>198.28471805044703</v>
      </c>
      <c r="Q252" s="19">
        <v>0</v>
      </c>
      <c r="R252" s="8">
        <v>5964.191263616558</v>
      </c>
      <c r="S252" s="22">
        <v>2903.1944597195493</v>
      </c>
      <c r="T252" s="26">
        <v>0</v>
      </c>
      <c r="U252" s="27">
        <v>21.25</v>
      </c>
      <c r="V252" s="28">
        <v>8.61</v>
      </c>
      <c r="W252" s="17">
        <v>0</v>
      </c>
      <c r="X252" s="24">
        <v>1.3855393915444763</v>
      </c>
      <c r="Y252" s="29">
        <v>2.1957395718181396</v>
      </c>
      <c r="Z252" s="17">
        <v>0</v>
      </c>
      <c r="AA252" s="19">
        <v>0</v>
      </c>
    </row>
    <row r="253" spans="1:27" ht="16.5" x14ac:dyDescent="0.3">
      <c r="A253" s="51">
        <v>765</v>
      </c>
      <c r="B253" s="52">
        <v>18</v>
      </c>
      <c r="C253" s="52">
        <v>18</v>
      </c>
      <c r="D253" s="41" t="s">
        <v>61</v>
      </c>
      <c r="E253" s="23">
        <v>10274</v>
      </c>
      <c r="F253" s="21">
        <v>341</v>
      </c>
      <c r="G253" s="99">
        <v>674.07741676324019</v>
      </c>
      <c r="H253" s="98">
        <v>-100.35881251817135</v>
      </c>
      <c r="I253" s="106">
        <v>-689.65357991045357</v>
      </c>
      <c r="J253" s="93">
        <v>0.22518373875883896</v>
      </c>
      <c r="K253" s="22">
        <v>4848.3306065288789</v>
      </c>
      <c r="L253" s="22">
        <v>4178.4791201090129</v>
      </c>
      <c r="M253" s="11">
        <v>0</v>
      </c>
      <c r="N253" s="11"/>
      <c r="O253" s="24">
        <v>45.396102413565245</v>
      </c>
      <c r="P253" s="25">
        <v>-53.299299040238424</v>
      </c>
      <c r="Q253" s="19">
        <v>1</v>
      </c>
      <c r="R253" s="8">
        <v>6089.7436430365078</v>
      </c>
      <c r="S253" s="22">
        <v>6562.759927973525</v>
      </c>
      <c r="T253" s="26">
        <v>0</v>
      </c>
      <c r="U253" s="27">
        <v>19.75</v>
      </c>
      <c r="V253" s="28">
        <v>7.1100000000000012</v>
      </c>
      <c r="W253" s="17">
        <v>0</v>
      </c>
      <c r="X253" s="24">
        <v>0.55322161078930088</v>
      </c>
      <c r="Y253" s="29">
        <v>-7.8378951257711799E-2</v>
      </c>
      <c r="Z253" s="17">
        <v>1</v>
      </c>
      <c r="AA253" s="19">
        <v>2</v>
      </c>
    </row>
    <row r="254" spans="1:27" ht="16.5" x14ac:dyDescent="0.3">
      <c r="A254" s="51">
        <v>768</v>
      </c>
      <c r="B254" s="52">
        <v>10</v>
      </c>
      <c r="C254" s="52">
        <v>10</v>
      </c>
      <c r="D254" s="42" t="s">
        <v>261</v>
      </c>
      <c r="E254" s="23">
        <v>2368</v>
      </c>
      <c r="F254" s="31"/>
      <c r="G254" s="99">
        <v>1251.5840164335336</v>
      </c>
      <c r="H254" s="98">
        <v>394.58831596803634</v>
      </c>
      <c r="I254" s="106">
        <v>53.861444256756755</v>
      </c>
      <c r="J254" s="93">
        <v>0.37008147059127322</v>
      </c>
      <c r="K254" s="22">
        <v>3891.7494821052628</v>
      </c>
      <c r="L254" s="22">
        <v>3845.159835304054</v>
      </c>
      <c r="M254" s="11">
        <v>0</v>
      </c>
      <c r="N254" s="11"/>
      <c r="O254" s="24">
        <v>189.07355592573387</v>
      </c>
      <c r="P254" s="25">
        <v>110.10645588822445</v>
      </c>
      <c r="Q254" s="19">
        <v>0</v>
      </c>
      <c r="R254" s="8">
        <v>3626.65056</v>
      </c>
      <c r="S254" s="22">
        <v>1358.7860768581081</v>
      </c>
      <c r="T254" s="26">
        <v>0</v>
      </c>
      <c r="U254" s="27">
        <v>21</v>
      </c>
      <c r="V254" s="28">
        <v>8.36</v>
      </c>
      <c r="W254" s="17">
        <v>0</v>
      </c>
      <c r="X254" s="24">
        <v>2.3634884594019137</v>
      </c>
      <c r="Y254" s="29">
        <v>2.0271554463525736</v>
      </c>
      <c r="Z254" s="17">
        <v>0</v>
      </c>
      <c r="AA254" s="19">
        <v>0</v>
      </c>
    </row>
    <row r="255" spans="1:27" ht="16.5" x14ac:dyDescent="0.3">
      <c r="A255" s="51">
        <v>777</v>
      </c>
      <c r="B255" s="52">
        <v>18</v>
      </c>
      <c r="C255" s="52">
        <v>18</v>
      </c>
      <c r="D255" s="41" t="s">
        <v>262</v>
      </c>
      <c r="E255" s="23">
        <v>7172</v>
      </c>
      <c r="F255" s="31"/>
      <c r="G255" s="99">
        <v>1148.610989438577</v>
      </c>
      <c r="H255" s="98">
        <v>116.8936204386393</v>
      </c>
      <c r="I255" s="106">
        <v>15.972805354155048</v>
      </c>
      <c r="J255" s="93">
        <v>0.33499805082743528</v>
      </c>
      <c r="K255" s="22">
        <v>2852.721142934709</v>
      </c>
      <c r="L255" s="22">
        <v>3188.7448396542104</v>
      </c>
      <c r="M255" s="11">
        <v>0</v>
      </c>
      <c r="N255" s="11"/>
      <c r="O255" s="24">
        <v>193.73084823554854</v>
      </c>
      <c r="P255" s="25">
        <v>137.86085955972797</v>
      </c>
      <c r="Q255" s="19">
        <v>0</v>
      </c>
      <c r="R255" s="8">
        <v>7073.5782869553404</v>
      </c>
      <c r="S255" s="22">
        <v>4136.4273396542112</v>
      </c>
      <c r="T255" s="26">
        <v>0</v>
      </c>
      <c r="U255" s="27">
        <v>21.5</v>
      </c>
      <c r="V255" s="28">
        <v>8.86</v>
      </c>
      <c r="W255" s="17">
        <v>0</v>
      </c>
      <c r="X255" s="24">
        <v>1.6788116595019051</v>
      </c>
      <c r="Y255" s="29">
        <v>2.1484225826048671</v>
      </c>
      <c r="Z255" s="17">
        <v>0</v>
      </c>
      <c r="AA255" s="19">
        <v>0</v>
      </c>
    </row>
    <row r="256" spans="1:27" ht="16.5" x14ac:dyDescent="0.3">
      <c r="A256" s="51">
        <v>778</v>
      </c>
      <c r="B256" s="52">
        <v>11</v>
      </c>
      <c r="C256" s="52">
        <v>11</v>
      </c>
      <c r="D256" s="41" t="s">
        <v>263</v>
      </c>
      <c r="E256" s="23">
        <v>6708</v>
      </c>
      <c r="F256" s="31"/>
      <c r="G256" s="99">
        <v>875.59283977541156</v>
      </c>
      <c r="H256" s="98">
        <v>141.80024332156543</v>
      </c>
      <c r="I256" s="106">
        <v>3.7037596899224807</v>
      </c>
      <c r="J256" s="93">
        <v>0.2649314488922257</v>
      </c>
      <c r="K256" s="22">
        <v>1329.8219325743012</v>
      </c>
      <c r="L256" s="22">
        <v>1195.9914296362551</v>
      </c>
      <c r="M256" s="11">
        <v>0</v>
      </c>
      <c r="N256" s="11"/>
      <c r="O256" s="24">
        <v>111.23074123198018</v>
      </c>
      <c r="P256" s="25">
        <v>101.00720744605385</v>
      </c>
      <c r="Q256" s="19">
        <v>0</v>
      </c>
      <c r="R256" s="8">
        <v>9800.3897708117711</v>
      </c>
      <c r="S256" s="22">
        <v>6011.1908870005964</v>
      </c>
      <c r="T256" s="26">
        <v>0</v>
      </c>
      <c r="U256" s="27">
        <v>21.749999999999996</v>
      </c>
      <c r="V256" s="28">
        <v>9.11</v>
      </c>
      <c r="W256" s="17">
        <v>0</v>
      </c>
      <c r="X256" s="24">
        <v>0.88717243322448447</v>
      </c>
      <c r="Y256" s="29">
        <v>1.0597198416591049</v>
      </c>
      <c r="Z256" s="17">
        <v>0</v>
      </c>
      <c r="AA256" s="19">
        <v>0</v>
      </c>
    </row>
    <row r="257" spans="1:27" ht="16.5" x14ac:dyDescent="0.3">
      <c r="A257" s="51">
        <v>781</v>
      </c>
      <c r="B257" s="52">
        <v>7</v>
      </c>
      <c r="C257" s="52">
        <v>7</v>
      </c>
      <c r="D257" s="41" t="s">
        <v>264</v>
      </c>
      <c r="E257" s="23">
        <v>3496</v>
      </c>
      <c r="F257" s="30"/>
      <c r="G257" s="99">
        <v>1082.7226231069969</v>
      </c>
      <c r="H257" s="98">
        <v>964.47010677489448</v>
      </c>
      <c r="I257" s="106">
        <v>220.64281464530893</v>
      </c>
      <c r="J257" s="93">
        <v>0.33885862447753928</v>
      </c>
      <c r="K257" s="22">
        <v>4547.5784817351596</v>
      </c>
      <c r="L257" s="22">
        <v>4854.0613472540044</v>
      </c>
      <c r="M257" s="11">
        <v>0</v>
      </c>
      <c r="N257" s="11"/>
      <c r="O257" s="24">
        <v>175.65420917647293</v>
      </c>
      <c r="P257" s="25">
        <v>207.872162627861</v>
      </c>
      <c r="Q257" s="19">
        <v>0</v>
      </c>
      <c r="R257" s="8">
        <v>2369.4760273972602</v>
      </c>
      <c r="S257" s="22">
        <v>412.49927345537759</v>
      </c>
      <c r="T257" s="26">
        <v>0</v>
      </c>
      <c r="U257" s="27">
        <v>19</v>
      </c>
      <c r="V257" s="28">
        <v>6.36</v>
      </c>
      <c r="W257" s="17">
        <v>0</v>
      </c>
      <c r="X257" s="24">
        <v>3.0248998550024626</v>
      </c>
      <c r="Y257" s="29">
        <v>13.775954883374222</v>
      </c>
      <c r="Z257" s="17">
        <v>0</v>
      </c>
      <c r="AA257" s="19">
        <v>0</v>
      </c>
    </row>
    <row r="258" spans="1:27" ht="16.5" x14ac:dyDescent="0.3">
      <c r="A258" s="51">
        <v>783</v>
      </c>
      <c r="B258" s="52">
        <v>4</v>
      </c>
      <c r="C258" s="52">
        <v>4</v>
      </c>
      <c r="D258" s="42" t="s">
        <v>98</v>
      </c>
      <c r="E258" s="23">
        <v>6377</v>
      </c>
      <c r="F258" s="31"/>
      <c r="G258" s="99">
        <v>419.56997579012699</v>
      </c>
      <c r="H258" s="98">
        <v>-21.860250481254365</v>
      </c>
      <c r="I258" s="106">
        <v>653.56541006742987</v>
      </c>
      <c r="J258" s="93">
        <v>0.14279907080145987</v>
      </c>
      <c r="K258" s="22">
        <v>298.79835644181333</v>
      </c>
      <c r="L258" s="22">
        <v>964.22061627724656</v>
      </c>
      <c r="M258" s="11">
        <v>0</v>
      </c>
      <c r="N258" s="11"/>
      <c r="O258" s="24">
        <v>124.60012976778691</v>
      </c>
      <c r="P258" s="25">
        <v>234.45805361660354</v>
      </c>
      <c r="Q258" s="19">
        <v>0</v>
      </c>
      <c r="R258" s="8">
        <v>2265.7225938619722</v>
      </c>
      <c r="S258" s="22">
        <v>1854.5726485808373</v>
      </c>
      <c r="T258" s="26">
        <v>0</v>
      </c>
      <c r="U258" s="27">
        <v>21.5</v>
      </c>
      <c r="V258" s="28">
        <v>8.86</v>
      </c>
      <c r="W258" s="17">
        <v>0</v>
      </c>
      <c r="X258" s="24">
        <v>2.1312836239063775</v>
      </c>
      <c r="Y258" s="29">
        <v>4.084102574441431</v>
      </c>
      <c r="Z258" s="17">
        <v>0</v>
      </c>
      <c r="AA258" s="19">
        <v>0</v>
      </c>
    </row>
    <row r="259" spans="1:27" ht="16.5" x14ac:dyDescent="0.3">
      <c r="A259" s="51">
        <v>831</v>
      </c>
      <c r="B259" s="52">
        <v>9</v>
      </c>
      <c r="C259" s="52">
        <v>9</v>
      </c>
      <c r="D259" s="41" t="s">
        <v>265</v>
      </c>
      <c r="E259" s="23">
        <v>4625</v>
      </c>
      <c r="F259" s="31"/>
      <c r="G259" s="99">
        <v>511.19719677188755</v>
      </c>
      <c r="H259" s="98">
        <v>64.021015309445573</v>
      </c>
      <c r="I259" s="106">
        <v>245.21426378378376</v>
      </c>
      <c r="J259" s="93">
        <v>0.16934097099943266</v>
      </c>
      <c r="K259" s="22">
        <v>174.88828471155955</v>
      </c>
      <c r="L259" s="22">
        <v>439.34402378378383</v>
      </c>
      <c r="M259" s="11">
        <v>0</v>
      </c>
      <c r="N259" s="11"/>
      <c r="O259" s="24">
        <v>94.917476652744654</v>
      </c>
      <c r="P259" s="25">
        <v>162.45148559808175</v>
      </c>
      <c r="Q259" s="19">
        <v>0</v>
      </c>
      <c r="R259" s="8">
        <v>4747.9924851941223</v>
      </c>
      <c r="S259" s="22">
        <v>3471.0844064864868</v>
      </c>
      <c r="T259" s="26">
        <v>0</v>
      </c>
      <c r="U259" s="27">
        <v>21</v>
      </c>
      <c r="V259" s="28">
        <v>8.36</v>
      </c>
      <c r="W259" s="17">
        <v>0</v>
      </c>
      <c r="X259" s="24">
        <v>0.84537414709944525</v>
      </c>
      <c r="Y259" s="29">
        <v>1.4216425733315996</v>
      </c>
      <c r="Z259" s="17">
        <v>0</v>
      </c>
      <c r="AA259" s="19">
        <v>0</v>
      </c>
    </row>
    <row r="260" spans="1:27" ht="16.5" x14ac:dyDescent="0.3">
      <c r="A260" s="51">
        <v>832</v>
      </c>
      <c r="B260" s="52">
        <v>17</v>
      </c>
      <c r="C260" s="52">
        <v>17</v>
      </c>
      <c r="D260" s="41" t="s">
        <v>266</v>
      </c>
      <c r="E260" s="23">
        <v>3731</v>
      </c>
      <c r="F260" s="31"/>
      <c r="G260" s="99">
        <v>2320.6528070749609</v>
      </c>
      <c r="H260" s="98">
        <v>681.37585537650148</v>
      </c>
      <c r="I260" s="106">
        <v>147.54573572768695</v>
      </c>
      <c r="J260" s="93">
        <v>0.55253346579586859</v>
      </c>
      <c r="K260" s="22">
        <v>5290.0979241830073</v>
      </c>
      <c r="L260" s="22">
        <v>5461.69061109622</v>
      </c>
      <c r="M260" s="11">
        <v>0</v>
      </c>
      <c r="N260" s="11"/>
      <c r="O260" s="24">
        <v>177.83699707513318</v>
      </c>
      <c r="P260" s="25">
        <v>113.71968876344043</v>
      </c>
      <c r="Q260" s="19">
        <v>0</v>
      </c>
      <c r="R260" s="8">
        <v>5455.6142065359472</v>
      </c>
      <c r="S260" s="22">
        <v>2923.8154301795762</v>
      </c>
      <c r="T260" s="26">
        <v>0</v>
      </c>
      <c r="U260" s="27">
        <v>20.5</v>
      </c>
      <c r="V260" s="28">
        <v>7.86</v>
      </c>
      <c r="W260" s="17">
        <v>0</v>
      </c>
      <c r="X260" s="24">
        <v>1.9986169926868742</v>
      </c>
      <c r="Y260" s="29">
        <v>2.3644299411819349</v>
      </c>
      <c r="Z260" s="17">
        <v>0</v>
      </c>
      <c r="AA260" s="19">
        <v>0</v>
      </c>
    </row>
    <row r="261" spans="1:27" ht="16.5" x14ac:dyDescent="0.3">
      <c r="A261" s="51">
        <v>833</v>
      </c>
      <c r="B261" s="52">
        <v>2</v>
      </c>
      <c r="C261" s="52">
        <v>2</v>
      </c>
      <c r="D261" s="41" t="s">
        <v>267</v>
      </c>
      <c r="E261" s="23">
        <v>1705</v>
      </c>
      <c r="F261" s="31"/>
      <c r="G261" s="99">
        <v>962.68906841657679</v>
      </c>
      <c r="H261" s="98">
        <v>599.55039554590689</v>
      </c>
      <c r="I261" s="106">
        <v>82.430991202346036</v>
      </c>
      <c r="J261" s="93">
        <v>0.29321030387283697</v>
      </c>
      <c r="K261" s="22">
        <v>4462.5121230041395</v>
      </c>
      <c r="L261" s="22">
        <v>4405.7992727272731</v>
      </c>
      <c r="M261" s="11">
        <v>0</v>
      </c>
      <c r="N261" s="11"/>
      <c r="O261" s="24">
        <v>74.099999999999994</v>
      </c>
      <c r="P261" s="25">
        <v>104.54527390431254</v>
      </c>
      <c r="Q261" s="19">
        <v>0</v>
      </c>
      <c r="R261" s="8">
        <v>6010.6754109994081</v>
      </c>
      <c r="S261" s="22">
        <v>4143.8650967741933</v>
      </c>
      <c r="T261" s="26">
        <v>0</v>
      </c>
      <c r="U261" s="27">
        <v>19.5</v>
      </c>
      <c r="V261" s="28">
        <v>6.8600000000000012</v>
      </c>
      <c r="W261" s="17">
        <v>0</v>
      </c>
      <c r="X261" s="24">
        <v>0.86665693586780146</v>
      </c>
      <c r="Y261" s="29">
        <v>0.87955879980682006</v>
      </c>
      <c r="Z261" s="17">
        <v>0</v>
      </c>
      <c r="AA261" s="19">
        <v>0</v>
      </c>
    </row>
    <row r="262" spans="1:27" ht="16.5" x14ac:dyDescent="0.3">
      <c r="A262" s="51">
        <v>834</v>
      </c>
      <c r="B262" s="52">
        <v>5</v>
      </c>
      <c r="C262" s="52">
        <v>5</v>
      </c>
      <c r="D262" s="41" t="s">
        <v>268</v>
      </c>
      <c r="E262" s="23">
        <v>5844</v>
      </c>
      <c r="F262" s="31"/>
      <c r="G262" s="99">
        <v>760.30979847713957</v>
      </c>
      <c r="H262" s="98">
        <v>435.90535904136703</v>
      </c>
      <c r="I262" s="106">
        <v>231.66179158110884</v>
      </c>
      <c r="J262" s="93">
        <v>0.24733140071720633</v>
      </c>
      <c r="K262" s="22">
        <v>2490.1604167375399</v>
      </c>
      <c r="L262" s="22">
        <v>2762.902243326489</v>
      </c>
      <c r="M262" s="11">
        <v>0</v>
      </c>
      <c r="N262" s="11"/>
      <c r="O262" s="24">
        <v>162.47721562689497</v>
      </c>
      <c r="P262" s="25">
        <v>147.28490673336134</v>
      </c>
      <c r="Q262" s="19">
        <v>0</v>
      </c>
      <c r="R262" s="8">
        <v>1884.9728797414527</v>
      </c>
      <c r="S262" s="22">
        <v>1739.6017744695414</v>
      </c>
      <c r="T262" s="26">
        <v>0</v>
      </c>
      <c r="U262" s="27">
        <v>21.250000000000004</v>
      </c>
      <c r="V262" s="28">
        <v>8.61</v>
      </c>
      <c r="W262" s="17">
        <v>0</v>
      </c>
      <c r="X262" s="24">
        <v>3.7526300088271936</v>
      </c>
      <c r="Y262" s="29">
        <v>3.3180149886048143</v>
      </c>
      <c r="Z262" s="17">
        <v>0</v>
      </c>
      <c r="AA262" s="19">
        <v>0</v>
      </c>
    </row>
    <row r="263" spans="1:27" ht="16.5" x14ac:dyDescent="0.3">
      <c r="A263" s="51">
        <v>837</v>
      </c>
      <c r="B263" s="52">
        <v>6</v>
      </c>
      <c r="C263" s="52">
        <v>6</v>
      </c>
      <c r="D263" s="41" t="s">
        <v>269</v>
      </c>
      <c r="E263" s="23">
        <v>255050</v>
      </c>
      <c r="F263" s="31"/>
      <c r="G263" s="99">
        <v>316.68294304174418</v>
      </c>
      <c r="H263" s="98">
        <v>-150.54007691883527</v>
      </c>
      <c r="I263" s="106">
        <v>216.87771629092333</v>
      </c>
      <c r="J263" s="93">
        <v>0.11385701918773922</v>
      </c>
      <c r="K263" s="22">
        <v>4005.806411254212</v>
      </c>
      <c r="L263" s="22">
        <v>3958.9962404234466</v>
      </c>
      <c r="M263" s="11">
        <v>0</v>
      </c>
      <c r="N263" s="11"/>
      <c r="O263" s="24">
        <v>143.30929659624277</v>
      </c>
      <c r="P263" s="25">
        <v>129.54531864584419</v>
      </c>
      <c r="Q263" s="19">
        <v>0</v>
      </c>
      <c r="R263" s="8">
        <v>11735.417775702887</v>
      </c>
      <c r="S263" s="22">
        <v>11418.439760988043</v>
      </c>
      <c r="T263" s="26">
        <v>0</v>
      </c>
      <c r="U263" s="27">
        <v>20.25</v>
      </c>
      <c r="V263" s="28">
        <v>7.61</v>
      </c>
      <c r="W263" s="17">
        <v>0</v>
      </c>
      <c r="X263" s="24">
        <v>1.3176170514763947</v>
      </c>
      <c r="Y263" s="29">
        <v>1.0053001623849085</v>
      </c>
      <c r="Z263" s="17">
        <v>0</v>
      </c>
      <c r="AA263" s="19">
        <v>0</v>
      </c>
    </row>
    <row r="264" spans="1:27" ht="16.5" x14ac:dyDescent="0.3">
      <c r="A264" s="51">
        <v>844</v>
      </c>
      <c r="B264" s="52">
        <v>11</v>
      </c>
      <c r="C264" s="52">
        <v>11</v>
      </c>
      <c r="D264" s="41" t="s">
        <v>62</v>
      </c>
      <c r="E264" s="23">
        <v>1412</v>
      </c>
      <c r="F264" s="21">
        <v>321</v>
      </c>
      <c r="G264" s="99">
        <v>489.1425026065574</v>
      </c>
      <c r="H264" s="98">
        <v>92.580841053473776</v>
      </c>
      <c r="I264" s="106">
        <v>-49.930467422096321</v>
      </c>
      <c r="J264" s="93">
        <v>0.17531730848918486</v>
      </c>
      <c r="K264" s="22">
        <v>1295.4367661346287</v>
      </c>
      <c r="L264" s="22">
        <v>989.9626912181302</v>
      </c>
      <c r="M264" s="11">
        <v>0</v>
      </c>
      <c r="N264" s="11"/>
      <c r="O264" s="24">
        <v>95.300064092776509</v>
      </c>
      <c r="P264" s="25">
        <v>108.76856261111456</v>
      </c>
      <c r="Q264" s="19">
        <v>0</v>
      </c>
      <c r="R264" s="8">
        <v>9384.3580777238039</v>
      </c>
      <c r="S264" s="22">
        <v>5734.2056373937676</v>
      </c>
      <c r="T264" s="26">
        <v>0</v>
      </c>
      <c r="U264" s="27">
        <v>21.5</v>
      </c>
      <c r="V264" s="28">
        <v>8.86</v>
      </c>
      <c r="W264" s="17">
        <v>0</v>
      </c>
      <c r="X264" s="24">
        <v>0.70714712113410261</v>
      </c>
      <c r="Y264" s="29">
        <v>0.8666258049537563</v>
      </c>
      <c r="Z264" s="17">
        <v>0</v>
      </c>
      <c r="AA264" s="19">
        <v>0</v>
      </c>
    </row>
    <row r="265" spans="1:27" ht="16.5" x14ac:dyDescent="0.3">
      <c r="A265" s="51">
        <v>845</v>
      </c>
      <c r="B265" s="52">
        <v>19</v>
      </c>
      <c r="C265" s="52">
        <v>19</v>
      </c>
      <c r="D265" s="41" t="s">
        <v>270</v>
      </c>
      <c r="E265" s="23">
        <v>2831</v>
      </c>
      <c r="F265" s="31"/>
      <c r="G265" s="99">
        <v>1499.0244563331062</v>
      </c>
      <c r="H265" s="98">
        <v>76.731035426624373</v>
      </c>
      <c r="I265" s="106">
        <v>681.3740833627694</v>
      </c>
      <c r="J265" s="93">
        <v>0.37244101028008997</v>
      </c>
      <c r="K265" s="22">
        <v>7459.7780230527424</v>
      </c>
      <c r="L265" s="22">
        <v>8023.3423172024022</v>
      </c>
      <c r="M265" s="11">
        <v>0</v>
      </c>
      <c r="N265" s="11"/>
      <c r="O265" s="24">
        <v>194.18427354430571</v>
      </c>
      <c r="P265" s="25">
        <v>176.25425697055903</v>
      </c>
      <c r="Q265" s="19">
        <v>0</v>
      </c>
      <c r="R265" s="8">
        <v>2181.3273384561653</v>
      </c>
      <c r="S265" s="22">
        <v>1102.4358707170611</v>
      </c>
      <c r="T265" s="26">
        <v>0</v>
      </c>
      <c r="U265" s="27">
        <v>20</v>
      </c>
      <c r="V265" s="28">
        <v>7.3599999999999994</v>
      </c>
      <c r="W265" s="17">
        <v>0</v>
      </c>
      <c r="X265" s="24">
        <v>5.8479165493383913</v>
      </c>
      <c r="Y265" s="29">
        <v>6.3297350101445709</v>
      </c>
      <c r="Z265" s="17">
        <v>0</v>
      </c>
      <c r="AA265" s="19">
        <v>0</v>
      </c>
    </row>
    <row r="266" spans="1:27" ht="16.5" x14ac:dyDescent="0.3">
      <c r="A266" s="51">
        <v>846</v>
      </c>
      <c r="B266" s="52">
        <v>14</v>
      </c>
      <c r="C266" s="52">
        <v>14</v>
      </c>
      <c r="D266" s="41" t="s">
        <v>271</v>
      </c>
      <c r="E266" s="23">
        <v>4758</v>
      </c>
      <c r="F266" s="31"/>
      <c r="G266" s="99">
        <v>1287.4775596041266</v>
      </c>
      <c r="H266" s="98">
        <v>339.35178745414817</v>
      </c>
      <c r="I266" s="106">
        <v>861.95406052963426</v>
      </c>
      <c r="J266" s="93">
        <v>0.36989852859361849</v>
      </c>
      <c r="K266" s="22">
        <v>319.65067461949815</v>
      </c>
      <c r="L266" s="22">
        <v>1279.3994157208913</v>
      </c>
      <c r="M266" s="11">
        <v>0</v>
      </c>
      <c r="N266" s="11"/>
      <c r="O266" s="24">
        <v>213.06485739600433</v>
      </c>
      <c r="P266" s="25">
        <v>376.29464301756104</v>
      </c>
      <c r="Q266" s="19">
        <v>0</v>
      </c>
      <c r="R266" s="8">
        <v>5207.3997058823525</v>
      </c>
      <c r="S266" s="22">
        <v>2883.4843337536781</v>
      </c>
      <c r="T266" s="26">
        <v>0</v>
      </c>
      <c r="U266" s="27">
        <v>22.5</v>
      </c>
      <c r="V266" s="28">
        <v>9.86</v>
      </c>
      <c r="W266" s="17">
        <v>1</v>
      </c>
      <c r="X266" s="24">
        <v>1.8168946208859411</v>
      </c>
      <c r="Y266" s="29">
        <v>3.4408098607872479</v>
      </c>
      <c r="Z266" s="17">
        <v>0</v>
      </c>
      <c r="AA266" s="19">
        <v>1</v>
      </c>
    </row>
    <row r="267" spans="1:27" ht="16.5" x14ac:dyDescent="0.3">
      <c r="A267" s="51">
        <v>848</v>
      </c>
      <c r="B267" s="52">
        <v>12</v>
      </c>
      <c r="C267" s="52">
        <v>12</v>
      </c>
      <c r="D267" s="41" t="s">
        <v>63</v>
      </c>
      <c r="E267" s="23">
        <v>4066</v>
      </c>
      <c r="F267" s="21">
        <v>137</v>
      </c>
      <c r="G267" s="99">
        <v>1295.7017169829835</v>
      </c>
      <c r="H267" s="98">
        <v>43.617711120264666</v>
      </c>
      <c r="I267" s="106">
        <v>128.08250614854893</v>
      </c>
      <c r="J267" s="93">
        <v>0.40398652794249174</v>
      </c>
      <c r="K267" s="22">
        <v>350.26400000000001</v>
      </c>
      <c r="L267" s="22">
        <v>386.26077471716678</v>
      </c>
      <c r="M267" s="11">
        <v>0</v>
      </c>
      <c r="N267" s="11"/>
      <c r="O267" s="24">
        <v>101.51512016597175</v>
      </c>
      <c r="P267" s="25">
        <v>105.44777830420557</v>
      </c>
      <c r="Q267" s="19">
        <v>0</v>
      </c>
      <c r="R267" s="8">
        <v>7109.8125625000002</v>
      </c>
      <c r="S267" s="22">
        <v>3542.9528184948358</v>
      </c>
      <c r="T267" s="26">
        <v>0</v>
      </c>
      <c r="U267" s="27">
        <v>21.75</v>
      </c>
      <c r="V267" s="28">
        <v>9.11</v>
      </c>
      <c r="W267" s="17">
        <v>0</v>
      </c>
      <c r="X267" s="24">
        <v>0.89499000007376317</v>
      </c>
      <c r="Y267" s="29">
        <v>1.2274582152792715</v>
      </c>
      <c r="Z267" s="17">
        <v>0</v>
      </c>
      <c r="AA267" s="19">
        <v>0</v>
      </c>
    </row>
    <row r="268" spans="1:27" ht="16.5" x14ac:dyDescent="0.3">
      <c r="A268" s="51">
        <v>849</v>
      </c>
      <c r="B268" s="52">
        <v>16</v>
      </c>
      <c r="C268" s="52">
        <v>16</v>
      </c>
      <c r="D268" s="43" t="s">
        <v>272</v>
      </c>
      <c r="E268" s="23">
        <v>2849</v>
      </c>
      <c r="F268" s="31"/>
      <c r="G268" s="99">
        <v>1828.2834467182124</v>
      </c>
      <c r="H268" s="98">
        <v>286.16979348862986</v>
      </c>
      <c r="I268" s="106">
        <v>410.38065637065637</v>
      </c>
      <c r="J268" s="93">
        <v>0.48423123191201028</v>
      </c>
      <c r="K268" s="22">
        <v>2873.5075266965209</v>
      </c>
      <c r="L268" s="22">
        <v>2924.0803580203578</v>
      </c>
      <c r="M268" s="11">
        <v>0</v>
      </c>
      <c r="N268" s="11"/>
      <c r="O268" s="24">
        <v>98.491275063182073</v>
      </c>
      <c r="P268" s="25">
        <v>103.11305990166191</v>
      </c>
      <c r="Q268" s="19">
        <v>0</v>
      </c>
      <c r="R268" s="8">
        <v>10930.25521184981</v>
      </c>
      <c r="S268" s="22">
        <v>8169.9868269568269</v>
      </c>
      <c r="T268" s="26">
        <v>0</v>
      </c>
      <c r="U268" s="27">
        <v>21.75</v>
      </c>
      <c r="V268" s="28">
        <v>9.11</v>
      </c>
      <c r="W268" s="17">
        <v>0</v>
      </c>
      <c r="X268" s="24">
        <v>0.72613997479250714</v>
      </c>
      <c r="Y268" s="29">
        <v>0.96529484241056474</v>
      </c>
      <c r="Z268" s="17">
        <v>0</v>
      </c>
      <c r="AA268" s="19">
        <v>0</v>
      </c>
    </row>
    <row r="269" spans="1:27" ht="16.5" x14ac:dyDescent="0.3">
      <c r="A269" s="51">
        <v>850</v>
      </c>
      <c r="B269" s="52">
        <v>13</v>
      </c>
      <c r="C269" s="52">
        <v>13</v>
      </c>
      <c r="D269" s="41" t="s">
        <v>273</v>
      </c>
      <c r="E269" s="23">
        <v>2368</v>
      </c>
      <c r="F269" s="31"/>
      <c r="G269" s="99">
        <v>1003.4752666663503</v>
      </c>
      <c r="H269" s="98">
        <v>200.14206701057643</v>
      </c>
      <c r="I269" s="106">
        <v>1138.6253209459458</v>
      </c>
      <c r="J269" s="93">
        <v>0.30267383777935297</v>
      </c>
      <c r="K269" s="22">
        <v>-120.95405068550063</v>
      </c>
      <c r="L269" s="22">
        <v>1051.784231418919</v>
      </c>
      <c r="M269" s="11">
        <v>0</v>
      </c>
      <c r="N269" s="11"/>
      <c r="O269" s="24">
        <v>102.66592476096091</v>
      </c>
      <c r="P269" s="25">
        <v>362.54453206895255</v>
      </c>
      <c r="Q269" s="19">
        <v>0</v>
      </c>
      <c r="R269" s="8">
        <v>6956.8108849189857</v>
      </c>
      <c r="S269" s="22">
        <v>4654.530358952703</v>
      </c>
      <c r="T269" s="26">
        <v>0</v>
      </c>
      <c r="U269" s="27">
        <v>21</v>
      </c>
      <c r="V269" s="28">
        <v>8.36</v>
      </c>
      <c r="W269" s="17">
        <v>0</v>
      </c>
      <c r="X269" s="24">
        <v>0.98903170333845691</v>
      </c>
      <c r="Y269" s="29">
        <v>2.6689202840942987</v>
      </c>
      <c r="Z269" s="17">
        <v>0</v>
      </c>
      <c r="AA269" s="19">
        <v>0</v>
      </c>
    </row>
    <row r="270" spans="1:27" ht="16.5" x14ac:dyDescent="0.3">
      <c r="A270" s="51">
        <v>851</v>
      </c>
      <c r="B270" s="52">
        <v>19</v>
      </c>
      <c r="C270" s="52">
        <v>19</v>
      </c>
      <c r="D270" s="41" t="s">
        <v>274</v>
      </c>
      <c r="E270" s="23">
        <v>21018</v>
      </c>
      <c r="F270" s="31"/>
      <c r="G270" s="99">
        <v>463.69050767095092</v>
      </c>
      <c r="H270" s="98">
        <v>-272.78092104432068</v>
      </c>
      <c r="I270" s="106">
        <v>395.79635407745741</v>
      </c>
      <c r="J270" s="93">
        <v>0.16050743818644231</v>
      </c>
      <c r="K270" s="22">
        <v>2618.5440952560416</v>
      </c>
      <c r="L270" s="22">
        <v>3078.9301008659245</v>
      </c>
      <c r="M270" s="11">
        <v>0</v>
      </c>
      <c r="N270" s="11"/>
      <c r="O270" s="24">
        <v>101.52497906098672</v>
      </c>
      <c r="P270" s="25">
        <v>181.26751554854908</v>
      </c>
      <c r="Q270" s="19">
        <v>0</v>
      </c>
      <c r="R270" s="8">
        <v>4770.1857059405475</v>
      </c>
      <c r="S270" s="22">
        <v>4170.2476862689127</v>
      </c>
      <c r="T270" s="26">
        <v>0</v>
      </c>
      <c r="U270" s="27">
        <v>21</v>
      </c>
      <c r="V270" s="28">
        <v>8.36</v>
      </c>
      <c r="W270" s="17">
        <v>0</v>
      </c>
      <c r="X270" s="24">
        <v>1.091436919740786</v>
      </c>
      <c r="Y270" s="29">
        <v>1.9425445154021315</v>
      </c>
      <c r="Z270" s="17">
        <v>0</v>
      </c>
      <c r="AA270" s="19">
        <v>0</v>
      </c>
    </row>
    <row r="271" spans="1:27" ht="16.5" x14ac:dyDescent="0.3">
      <c r="A271" s="51">
        <v>853</v>
      </c>
      <c r="B271" s="52">
        <v>2</v>
      </c>
      <c r="C271" s="52">
        <v>2</v>
      </c>
      <c r="D271" s="41" t="s">
        <v>275</v>
      </c>
      <c r="E271" s="23">
        <v>201863</v>
      </c>
      <c r="F271" s="31"/>
      <c r="G271" s="99">
        <v>354.64302031335001</v>
      </c>
      <c r="H271" s="98">
        <v>-106.33393520539167</v>
      </c>
      <c r="I271" s="106">
        <v>150.96210419938274</v>
      </c>
      <c r="J271" s="93">
        <v>0.13154615337625447</v>
      </c>
      <c r="K271" s="22">
        <v>2810.1614449722083</v>
      </c>
      <c r="L271" s="22">
        <v>2967.903649405785</v>
      </c>
      <c r="M271" s="11">
        <v>0</v>
      </c>
      <c r="N271" s="11"/>
      <c r="O271" s="24">
        <v>116.29259885934205</v>
      </c>
      <c r="P271" s="25">
        <v>132.07356224849579</v>
      </c>
      <c r="Q271" s="19">
        <v>0</v>
      </c>
      <c r="R271" s="8">
        <v>11075.945657756443</v>
      </c>
      <c r="S271" s="22">
        <v>8861.6886935694001</v>
      </c>
      <c r="T271" s="26">
        <v>0</v>
      </c>
      <c r="U271" s="27">
        <v>19.5</v>
      </c>
      <c r="V271" s="28">
        <v>6.8600000000000012</v>
      </c>
      <c r="W271" s="17">
        <v>0</v>
      </c>
      <c r="X271" s="24">
        <v>0.99950823612988315</v>
      </c>
      <c r="Y271" s="29">
        <v>1.0230576155331448</v>
      </c>
      <c r="Z271" s="17">
        <v>0</v>
      </c>
      <c r="AA271" s="19">
        <v>0</v>
      </c>
    </row>
    <row r="272" spans="1:27" ht="16.5" x14ac:dyDescent="0.3">
      <c r="A272" s="51">
        <v>857</v>
      </c>
      <c r="B272" s="52">
        <v>11</v>
      </c>
      <c r="C272" s="52">
        <v>11</v>
      </c>
      <c r="D272" s="41" t="s">
        <v>64</v>
      </c>
      <c r="E272" s="23">
        <v>2313</v>
      </c>
      <c r="F272" s="21">
        <v>432</v>
      </c>
      <c r="G272" s="99">
        <v>17.728353539990472</v>
      </c>
      <c r="H272" s="98">
        <v>-705.28684152854373</v>
      </c>
      <c r="I272" s="106">
        <v>-520.10872027669689</v>
      </c>
      <c r="J272" s="93">
        <v>7.9513010708102891E-3</v>
      </c>
      <c r="K272" s="22">
        <v>1165.8803592314118</v>
      </c>
      <c r="L272" s="22">
        <v>441.56856895806328</v>
      </c>
      <c r="M272" s="11">
        <v>0</v>
      </c>
      <c r="N272" s="11"/>
      <c r="O272" s="24">
        <v>69.128427532184759</v>
      </c>
      <c r="P272" s="25">
        <v>-34.111022329590497</v>
      </c>
      <c r="Q272" s="19">
        <v>1</v>
      </c>
      <c r="R272" s="8">
        <v>4856.8704218880539</v>
      </c>
      <c r="S272" s="22">
        <v>1954.0030263726762</v>
      </c>
      <c r="T272" s="26">
        <v>0</v>
      </c>
      <c r="U272" s="27">
        <v>22</v>
      </c>
      <c r="V272" s="28">
        <v>9.36</v>
      </c>
      <c r="W272" s="17">
        <v>0</v>
      </c>
      <c r="X272" s="24">
        <v>0.90600533025700014</v>
      </c>
      <c r="Y272" s="29">
        <v>-0.20544042494604484</v>
      </c>
      <c r="Z272" s="17">
        <v>0</v>
      </c>
      <c r="AA272" s="19">
        <v>1</v>
      </c>
    </row>
    <row r="273" spans="1:27" ht="16.5" x14ac:dyDescent="0.3">
      <c r="A273" s="51">
        <v>858</v>
      </c>
      <c r="B273" s="52">
        <v>1</v>
      </c>
      <c r="C273" s="52">
        <v>35</v>
      </c>
      <c r="D273" s="41" t="s">
        <v>276</v>
      </c>
      <c r="E273" s="23">
        <v>41338</v>
      </c>
      <c r="F273" s="31"/>
      <c r="G273" s="99">
        <v>678.57478310513659</v>
      </c>
      <c r="H273" s="98">
        <v>232.12823797595419</v>
      </c>
      <c r="I273" s="106">
        <v>334.82535342783882</v>
      </c>
      <c r="J273" s="93">
        <v>0.21154458828241055</v>
      </c>
      <c r="K273" s="22">
        <v>2024.7671842809034</v>
      </c>
      <c r="L273" s="22">
        <v>2235.9747215636944</v>
      </c>
      <c r="M273" s="11">
        <v>0</v>
      </c>
      <c r="N273" s="11"/>
      <c r="O273" s="24">
        <v>124.9119673468233</v>
      </c>
      <c r="P273" s="25">
        <v>141.65811983320603</v>
      </c>
      <c r="Q273" s="19">
        <v>0</v>
      </c>
      <c r="R273" s="8">
        <v>7374.0792942749613</v>
      </c>
      <c r="S273" s="22">
        <v>7154.7402910155315</v>
      </c>
      <c r="T273" s="26">
        <v>0</v>
      </c>
      <c r="U273" s="27">
        <v>19.75</v>
      </c>
      <c r="V273" s="28">
        <v>7.1099999999999994</v>
      </c>
      <c r="W273" s="17">
        <v>0</v>
      </c>
      <c r="X273" s="24">
        <v>1.1279689472131624</v>
      </c>
      <c r="Y273" s="29">
        <v>1.2565466510464895</v>
      </c>
      <c r="Z273" s="17">
        <v>0</v>
      </c>
      <c r="AA273" s="19">
        <v>0</v>
      </c>
    </row>
    <row r="274" spans="1:27" ht="16.5" x14ac:dyDescent="0.3">
      <c r="A274" s="51">
        <v>859</v>
      </c>
      <c r="B274" s="52">
        <v>17</v>
      </c>
      <c r="C274" s="52">
        <v>17</v>
      </c>
      <c r="D274" s="41" t="s">
        <v>65</v>
      </c>
      <c r="E274" s="23">
        <v>6525</v>
      </c>
      <c r="F274" s="21">
        <v>276</v>
      </c>
      <c r="G274" s="99">
        <v>1703.1463470005306</v>
      </c>
      <c r="H274" s="98">
        <v>-507.35144145219903</v>
      </c>
      <c r="I274" s="106">
        <v>98.140803065134094</v>
      </c>
      <c r="J274" s="93">
        <v>0.47297954577789475</v>
      </c>
      <c r="K274" s="22">
        <v>1088.7106065224018</v>
      </c>
      <c r="L274" s="22">
        <v>1116.8195862068965</v>
      </c>
      <c r="M274" s="11">
        <v>0</v>
      </c>
      <c r="N274" s="11"/>
      <c r="O274" s="24">
        <v>86.485747394983264</v>
      </c>
      <c r="P274" s="25">
        <v>114.56881107637298</v>
      </c>
      <c r="Q274" s="19">
        <v>0</v>
      </c>
      <c r="R274" s="8">
        <v>6037.3825053337396</v>
      </c>
      <c r="S274" s="22">
        <v>4782.4601823754783</v>
      </c>
      <c r="T274" s="26">
        <v>0</v>
      </c>
      <c r="U274" s="27">
        <v>21.999999999999996</v>
      </c>
      <c r="V274" s="28">
        <v>9.36</v>
      </c>
      <c r="W274" s="17">
        <v>0</v>
      </c>
      <c r="X274" s="24">
        <v>0.57037816255017071</v>
      </c>
      <c r="Y274" s="29">
        <v>0.80640992227566355</v>
      </c>
      <c r="Z274" s="17">
        <v>0</v>
      </c>
      <c r="AA274" s="19">
        <v>0</v>
      </c>
    </row>
    <row r="275" spans="1:27" ht="16.5" x14ac:dyDescent="0.3">
      <c r="A275" s="51">
        <v>886</v>
      </c>
      <c r="B275" s="52">
        <v>4</v>
      </c>
      <c r="C275" s="52">
        <v>4</v>
      </c>
      <c r="D275" s="41" t="s">
        <v>277</v>
      </c>
      <c r="E275" s="23">
        <v>12533</v>
      </c>
      <c r="F275" s="31"/>
      <c r="G275" s="99">
        <v>582.09916157563782</v>
      </c>
      <c r="H275" s="98">
        <v>-101.51691762656453</v>
      </c>
      <c r="I275" s="106">
        <v>392.99335354663691</v>
      </c>
      <c r="J275" s="93">
        <v>0.20077654415187055</v>
      </c>
      <c r="K275" s="22">
        <v>-339.06951186602106</v>
      </c>
      <c r="L275" s="22">
        <v>53.583575361046904</v>
      </c>
      <c r="M275" s="11">
        <v>0</v>
      </c>
      <c r="N275" s="11"/>
      <c r="O275" s="24">
        <v>110.67754778941628</v>
      </c>
      <c r="P275" s="25">
        <v>192.62913066978575</v>
      </c>
      <c r="Q275" s="19">
        <v>0</v>
      </c>
      <c r="R275" s="8">
        <v>3186.4066441781097</v>
      </c>
      <c r="S275" s="22">
        <v>2516.975005186308</v>
      </c>
      <c r="T275" s="26">
        <v>0</v>
      </c>
      <c r="U275" s="27">
        <v>21.5</v>
      </c>
      <c r="V275" s="28">
        <v>8.8600000000000012</v>
      </c>
      <c r="W275" s="17">
        <v>0</v>
      </c>
      <c r="X275" s="24">
        <v>1.1272001139915213</v>
      </c>
      <c r="Y275" s="29">
        <v>2.2611292523985491</v>
      </c>
      <c r="Z275" s="17">
        <v>0</v>
      </c>
      <c r="AA275" s="19">
        <v>0</v>
      </c>
    </row>
    <row r="276" spans="1:27" ht="16.5" x14ac:dyDescent="0.3">
      <c r="A276" s="51">
        <v>887</v>
      </c>
      <c r="B276" s="52">
        <v>6</v>
      </c>
      <c r="C276" s="52">
        <v>6</v>
      </c>
      <c r="D276" s="41" t="s">
        <v>66</v>
      </c>
      <c r="E276" s="23">
        <v>4568</v>
      </c>
      <c r="F276" s="21">
        <v>263</v>
      </c>
      <c r="G276" s="99">
        <v>531.57085043832149</v>
      </c>
      <c r="H276" s="98">
        <v>-184.81391443839755</v>
      </c>
      <c r="I276" s="106">
        <v>-75.05743432574431</v>
      </c>
      <c r="J276" s="93">
        <v>0.18719997398167404</v>
      </c>
      <c r="K276" s="22">
        <v>406.29314729700144</v>
      </c>
      <c r="L276" s="22">
        <v>315.69786996497368</v>
      </c>
      <c r="M276" s="11">
        <v>0</v>
      </c>
      <c r="N276" s="11"/>
      <c r="O276" s="24">
        <v>86.641757081602421</v>
      </c>
      <c r="P276" s="25">
        <v>120.02352583249838</v>
      </c>
      <c r="Q276" s="19">
        <v>0</v>
      </c>
      <c r="R276" s="8">
        <v>4542.4315408185603</v>
      </c>
      <c r="S276" s="22">
        <v>2980.1057946584933</v>
      </c>
      <c r="T276" s="26">
        <v>0</v>
      </c>
      <c r="U276" s="27">
        <v>22</v>
      </c>
      <c r="V276" s="28">
        <v>9.36</v>
      </c>
      <c r="W276" s="17">
        <v>0</v>
      </c>
      <c r="X276" s="24">
        <v>0.82122692712000533</v>
      </c>
      <c r="Y276" s="29">
        <v>0.94958688567173488</v>
      </c>
      <c r="Z276" s="17">
        <v>0</v>
      </c>
      <c r="AA276" s="19">
        <v>0</v>
      </c>
    </row>
    <row r="277" spans="1:27" ht="16.5" x14ac:dyDescent="0.3">
      <c r="A277" s="51">
        <v>889</v>
      </c>
      <c r="B277" s="52">
        <v>17</v>
      </c>
      <c r="C277" s="52">
        <v>17</v>
      </c>
      <c r="D277" s="41" t="s">
        <v>278</v>
      </c>
      <c r="E277" s="23">
        <v>2491</v>
      </c>
      <c r="F277" s="31"/>
      <c r="G277" s="99">
        <v>2068.8593275849612</v>
      </c>
      <c r="H277" s="98">
        <v>560.93470651465054</v>
      </c>
      <c r="I277" s="106">
        <v>318.35137294259334</v>
      </c>
      <c r="J277" s="93">
        <v>0.41930255383238973</v>
      </c>
      <c r="K277" s="22">
        <v>2953.0948910027746</v>
      </c>
      <c r="L277" s="22">
        <v>3169.1991890806912</v>
      </c>
      <c r="M277" s="11">
        <v>0</v>
      </c>
      <c r="N277" s="11"/>
      <c r="O277" s="24">
        <v>141.56811944904641</v>
      </c>
      <c r="P277" s="25">
        <v>142.63313353001351</v>
      </c>
      <c r="Q277" s="19">
        <v>0</v>
      </c>
      <c r="R277" s="8">
        <v>9425.288569163693</v>
      </c>
      <c r="S277" s="22">
        <v>4432.6958450421516</v>
      </c>
      <c r="T277" s="26">
        <v>0</v>
      </c>
      <c r="U277" s="27">
        <v>20.5</v>
      </c>
      <c r="V277" s="28">
        <v>7.86</v>
      </c>
      <c r="W277" s="17">
        <v>0</v>
      </c>
      <c r="X277" s="24">
        <v>1.1093203149372262</v>
      </c>
      <c r="Y277" s="29">
        <v>1.5543419995124288</v>
      </c>
      <c r="Z277" s="17">
        <v>0</v>
      </c>
      <c r="AA277" s="19">
        <v>0</v>
      </c>
    </row>
    <row r="278" spans="1:27" ht="16.5" x14ac:dyDescent="0.3">
      <c r="A278" s="51">
        <v>890</v>
      </c>
      <c r="B278" s="52">
        <v>19</v>
      </c>
      <c r="C278" s="52">
        <v>19</v>
      </c>
      <c r="D278" s="41" t="s">
        <v>279</v>
      </c>
      <c r="E278" s="23">
        <v>1139</v>
      </c>
      <c r="F278" s="31"/>
      <c r="G278" s="99">
        <v>2950.1786799883444</v>
      </c>
      <c r="H278" s="98">
        <v>344.83197209914653</v>
      </c>
      <c r="I278" s="106">
        <v>735.46503950834074</v>
      </c>
      <c r="J278" s="93">
        <v>0.54677299904622068</v>
      </c>
      <c r="K278" s="22">
        <v>3587.9926355932198</v>
      </c>
      <c r="L278" s="22">
        <v>4493.9249956101849</v>
      </c>
      <c r="M278" s="11">
        <v>0</v>
      </c>
      <c r="N278" s="11"/>
      <c r="O278" s="24">
        <v>94.103767357059297</v>
      </c>
      <c r="P278" s="25">
        <v>210.42937122696065</v>
      </c>
      <c r="Q278" s="19">
        <v>0</v>
      </c>
      <c r="R278" s="8">
        <v>12205.032542372881</v>
      </c>
      <c r="S278" s="22">
        <v>10509.664433713782</v>
      </c>
      <c r="T278" s="26">
        <v>0</v>
      </c>
      <c r="U278" s="27">
        <v>21</v>
      </c>
      <c r="V278" s="28">
        <v>8.36</v>
      </c>
      <c r="W278" s="17">
        <v>0</v>
      </c>
      <c r="X278" s="24">
        <v>0.63397891990806055</v>
      </c>
      <c r="Y278" s="29">
        <v>1.1948924908731262</v>
      </c>
      <c r="Z278" s="17">
        <v>0</v>
      </c>
      <c r="AA278" s="19">
        <v>0</v>
      </c>
    </row>
    <row r="279" spans="1:27" ht="16.5" x14ac:dyDescent="0.3">
      <c r="A279" s="51">
        <v>892</v>
      </c>
      <c r="B279" s="52">
        <v>13</v>
      </c>
      <c r="C279" s="52">
        <v>13</v>
      </c>
      <c r="D279" s="41" t="s">
        <v>67</v>
      </c>
      <c r="E279" s="23">
        <v>3615</v>
      </c>
      <c r="F279" s="21">
        <v>138</v>
      </c>
      <c r="G279" s="99">
        <v>1788.1097941937135</v>
      </c>
      <c r="H279" s="98">
        <v>182.93917056105158</v>
      </c>
      <c r="I279" s="106">
        <v>-293.19144674965423</v>
      </c>
      <c r="J279" s="93">
        <v>0.48564990395840124</v>
      </c>
      <c r="K279" s="22">
        <v>1851.3090172605791</v>
      </c>
      <c r="L279" s="22">
        <v>1538.4431479944676</v>
      </c>
      <c r="M279" s="11">
        <v>0</v>
      </c>
      <c r="N279" s="11"/>
      <c r="O279" s="24">
        <v>95.109122753172215</v>
      </c>
      <c r="P279" s="25">
        <v>70.800873665659012</v>
      </c>
      <c r="Q279" s="19">
        <v>0</v>
      </c>
      <c r="R279" s="8">
        <v>7285.7176057906472</v>
      </c>
      <c r="S279" s="22">
        <v>5663.3318644536657</v>
      </c>
      <c r="T279" s="26">
        <v>0</v>
      </c>
      <c r="U279" s="27">
        <v>21.499999999999996</v>
      </c>
      <c r="V279" s="28">
        <v>8.86</v>
      </c>
      <c r="W279" s="17">
        <v>0</v>
      </c>
      <c r="X279" s="24">
        <v>0.65553184678841259</v>
      </c>
      <c r="Y279" s="29">
        <v>0.62732287429981759</v>
      </c>
      <c r="Z279" s="17">
        <v>1</v>
      </c>
      <c r="AA279" s="19">
        <v>1</v>
      </c>
    </row>
    <row r="280" spans="1:27" ht="16.5" x14ac:dyDescent="0.3">
      <c r="A280" s="51">
        <v>893</v>
      </c>
      <c r="B280" s="52">
        <v>15</v>
      </c>
      <c r="C280" s="52">
        <v>15</v>
      </c>
      <c r="D280" s="41" t="s">
        <v>280</v>
      </c>
      <c r="E280" s="23">
        <v>7500</v>
      </c>
      <c r="F280" s="31"/>
      <c r="G280" s="99">
        <v>1268.1962446416953</v>
      </c>
      <c r="H280" s="98">
        <v>-67.527264111398836</v>
      </c>
      <c r="I280" s="106">
        <v>430.48029200000002</v>
      </c>
      <c r="J280" s="93">
        <v>0.35241879878519905</v>
      </c>
      <c r="K280" s="22">
        <v>1621.254102771052</v>
      </c>
      <c r="L280" s="22">
        <v>2177.564644</v>
      </c>
      <c r="M280" s="11">
        <v>0</v>
      </c>
      <c r="N280" s="11"/>
      <c r="O280" s="24">
        <v>212.6</v>
      </c>
      <c r="P280" s="25">
        <v>174.99245901631267</v>
      </c>
      <c r="Q280" s="19">
        <v>0</v>
      </c>
      <c r="R280" s="8">
        <v>8469.7250470809795</v>
      </c>
      <c r="S280" s="22">
        <v>7740.0213199999998</v>
      </c>
      <c r="T280" s="26">
        <v>0</v>
      </c>
      <c r="U280" s="27">
        <v>21.25</v>
      </c>
      <c r="V280" s="28">
        <v>8.61</v>
      </c>
      <c r="W280" s="17">
        <v>0</v>
      </c>
      <c r="X280" s="24">
        <v>1.5</v>
      </c>
      <c r="Y280" s="29">
        <v>1.1524233418183998</v>
      </c>
      <c r="Z280" s="17">
        <v>0</v>
      </c>
      <c r="AA280" s="19">
        <v>0</v>
      </c>
    </row>
    <row r="281" spans="1:27" ht="16.5" x14ac:dyDescent="0.3">
      <c r="A281" s="51">
        <v>895</v>
      </c>
      <c r="B281" s="52">
        <v>2</v>
      </c>
      <c r="C281" s="52">
        <v>2</v>
      </c>
      <c r="D281" s="41" t="s">
        <v>281</v>
      </c>
      <c r="E281" s="23">
        <v>14938</v>
      </c>
      <c r="F281" s="31"/>
      <c r="G281" s="99">
        <v>409.23208384819105</v>
      </c>
      <c r="H281" s="98">
        <v>120.75092755495866</v>
      </c>
      <c r="I281" s="106">
        <v>323.19193064667292</v>
      </c>
      <c r="J281" s="93">
        <v>0.12808165145484537</v>
      </c>
      <c r="K281" s="22">
        <v>2385.5386304002118</v>
      </c>
      <c r="L281" s="22">
        <v>2593.7161326817513</v>
      </c>
      <c r="M281" s="11">
        <v>0</v>
      </c>
      <c r="N281" s="11"/>
      <c r="O281" s="24">
        <v>87.763578727600319</v>
      </c>
      <c r="P281" s="25">
        <v>132.55468207908572</v>
      </c>
      <c r="Q281" s="19">
        <v>0</v>
      </c>
      <c r="R281" s="8">
        <v>6526.6232798833817</v>
      </c>
      <c r="S281" s="22">
        <v>5505.2134609720169</v>
      </c>
      <c r="T281" s="26">
        <v>0</v>
      </c>
      <c r="U281" s="27">
        <v>20.75</v>
      </c>
      <c r="V281" s="28">
        <v>8.11</v>
      </c>
      <c r="W281" s="17">
        <v>0</v>
      </c>
      <c r="X281" s="24">
        <v>1.1618970715787591</v>
      </c>
      <c r="Y281" s="29">
        <v>1.320013131219345</v>
      </c>
      <c r="Z281" s="17">
        <v>0</v>
      </c>
      <c r="AA281" s="19">
        <v>0</v>
      </c>
    </row>
    <row r="282" spans="1:27" ht="16.5" x14ac:dyDescent="0.3">
      <c r="A282" s="51">
        <v>785</v>
      </c>
      <c r="B282" s="52">
        <v>17</v>
      </c>
      <c r="C282" s="52">
        <v>17</v>
      </c>
      <c r="D282" s="41" t="s">
        <v>99</v>
      </c>
      <c r="E282" s="23">
        <v>2589</v>
      </c>
      <c r="F282" s="31"/>
      <c r="G282" s="99">
        <v>2152.6481193331188</v>
      </c>
      <c r="H282" s="98">
        <v>909.39023000653151</v>
      </c>
      <c r="I282" s="106">
        <v>315.76632676709153</v>
      </c>
      <c r="J282" s="93">
        <v>0.40363533060265516</v>
      </c>
      <c r="K282" s="22">
        <v>1726.9035872048744</v>
      </c>
      <c r="L282" s="22">
        <v>1813.092429509463</v>
      </c>
      <c r="M282" s="11">
        <v>0</v>
      </c>
      <c r="N282" s="11"/>
      <c r="O282" s="24">
        <v>160.30053841297786</v>
      </c>
      <c r="P282" s="25">
        <v>131.06275803497132</v>
      </c>
      <c r="Q282" s="19">
        <v>0</v>
      </c>
      <c r="R282" s="8">
        <v>7939.7712909367856</v>
      </c>
      <c r="S282" s="22">
        <v>4347.554847431441</v>
      </c>
      <c r="T282" s="26">
        <v>0</v>
      </c>
      <c r="U282" s="27">
        <v>21</v>
      </c>
      <c r="V282" s="28">
        <v>8.36</v>
      </c>
      <c r="W282" s="17">
        <v>0</v>
      </c>
      <c r="X282" s="24">
        <v>1.4133870283280707</v>
      </c>
      <c r="Y282" s="29">
        <v>2.0310120523898378</v>
      </c>
      <c r="Z282" s="17">
        <v>0</v>
      </c>
      <c r="AA282" s="19">
        <v>0</v>
      </c>
    </row>
    <row r="283" spans="1:27" ht="16.5" x14ac:dyDescent="0.3">
      <c r="A283" s="51">
        <v>905</v>
      </c>
      <c r="B283" s="52">
        <v>15</v>
      </c>
      <c r="C283" s="52">
        <v>15</v>
      </c>
      <c r="D283" s="41" t="s">
        <v>89</v>
      </c>
      <c r="E283" s="23">
        <v>68956</v>
      </c>
      <c r="F283" s="31"/>
      <c r="G283" s="99">
        <v>602.71942867850714</v>
      </c>
      <c r="H283" s="98">
        <v>-312.01008792773939</v>
      </c>
      <c r="I283" s="106">
        <v>201.83814171355647</v>
      </c>
      <c r="J283" s="93">
        <v>0.1943611211979962</v>
      </c>
      <c r="K283" s="22">
        <v>3449.2577072424547</v>
      </c>
      <c r="L283" s="22">
        <v>4037.3677643714832</v>
      </c>
      <c r="M283" s="11">
        <v>0</v>
      </c>
      <c r="N283" s="11"/>
      <c r="O283" s="24">
        <v>126.1383534092039</v>
      </c>
      <c r="P283" s="25">
        <v>152.45051381948568</v>
      </c>
      <c r="Q283" s="19">
        <v>0</v>
      </c>
      <c r="R283" s="8">
        <v>12653.301232717538</v>
      </c>
      <c r="S283" s="22">
        <v>9857.9391026161611</v>
      </c>
      <c r="T283" s="26">
        <v>0</v>
      </c>
      <c r="U283" s="27">
        <v>21</v>
      </c>
      <c r="V283" s="28">
        <v>8.36</v>
      </c>
      <c r="W283" s="17">
        <v>0</v>
      </c>
      <c r="X283" s="24">
        <v>0.83901977560701058</v>
      </c>
      <c r="Y283" s="29">
        <v>1.0963111736304298</v>
      </c>
      <c r="Z283" s="17">
        <v>0</v>
      </c>
      <c r="AA283" s="19">
        <v>0</v>
      </c>
    </row>
    <row r="284" spans="1:27" ht="16.5" x14ac:dyDescent="0.3">
      <c r="A284" s="51">
        <v>908</v>
      </c>
      <c r="B284" s="52">
        <v>6</v>
      </c>
      <c r="C284" s="52">
        <v>6</v>
      </c>
      <c r="D284" s="41" t="s">
        <v>282</v>
      </c>
      <c r="E284" s="23">
        <v>20694</v>
      </c>
      <c r="F284" s="31"/>
      <c r="G284" s="99">
        <v>393.27073798759631</v>
      </c>
      <c r="H284" s="98">
        <v>-160.72984816642452</v>
      </c>
      <c r="I284" s="106">
        <v>-5.7747579008408234</v>
      </c>
      <c r="J284" s="93">
        <v>0.13789958772309308</v>
      </c>
      <c r="K284" s="22">
        <v>798.82007824952893</v>
      </c>
      <c r="L284" s="22">
        <v>688.63404271769605</v>
      </c>
      <c r="M284" s="11">
        <v>0</v>
      </c>
      <c r="N284" s="11"/>
      <c r="O284" s="24">
        <v>57.995648905858978</v>
      </c>
      <c r="P284" s="25">
        <v>123.41620123242518</v>
      </c>
      <c r="Q284" s="19">
        <v>0</v>
      </c>
      <c r="R284" s="8">
        <v>9121.4423329952187</v>
      </c>
      <c r="S284" s="22">
        <v>6660.0505073934464</v>
      </c>
      <c r="T284" s="26">
        <v>0</v>
      </c>
      <c r="U284" s="27">
        <v>20.25</v>
      </c>
      <c r="V284" s="28">
        <v>7.61</v>
      </c>
      <c r="W284" s="17">
        <v>0</v>
      </c>
      <c r="X284" s="24">
        <v>0.58529108977920086</v>
      </c>
      <c r="Y284" s="29">
        <v>1.2097135806999519</v>
      </c>
      <c r="Z284" s="17">
        <v>0</v>
      </c>
      <c r="AA284" s="19">
        <v>0</v>
      </c>
    </row>
    <row r="285" spans="1:27" ht="16.5" x14ac:dyDescent="0.3">
      <c r="A285" s="51">
        <v>92</v>
      </c>
      <c r="B285" s="52">
        <v>1</v>
      </c>
      <c r="C285" s="52">
        <v>32</v>
      </c>
      <c r="D285" s="41" t="s">
        <v>80</v>
      </c>
      <c r="E285" s="23">
        <v>247443</v>
      </c>
      <c r="F285" s="31"/>
      <c r="G285" s="99">
        <v>710.8656363766388</v>
      </c>
      <c r="H285" s="98">
        <v>-108.53354931005751</v>
      </c>
      <c r="I285" s="106">
        <v>202.64605133303428</v>
      </c>
      <c r="J285" s="93">
        <v>0.23079851367002796</v>
      </c>
      <c r="K285" s="22">
        <v>4248.049862572534</v>
      </c>
      <c r="L285" s="22">
        <v>4472.7868309873384</v>
      </c>
      <c r="M285" s="11">
        <v>0</v>
      </c>
      <c r="N285" s="11"/>
      <c r="O285" s="24">
        <v>118.10621480285346</v>
      </c>
      <c r="P285" s="25">
        <v>150.917501669047</v>
      </c>
      <c r="Q285" s="19">
        <v>0</v>
      </c>
      <c r="R285" s="8">
        <v>10353.815202970114</v>
      </c>
      <c r="S285" s="22">
        <v>9138.4144012156339</v>
      </c>
      <c r="T285" s="26">
        <v>0</v>
      </c>
      <c r="U285" s="27">
        <v>19</v>
      </c>
      <c r="V285" s="28">
        <v>6.36</v>
      </c>
      <c r="W285" s="17">
        <v>0</v>
      </c>
      <c r="X285" s="24">
        <v>0.99129680099124551</v>
      </c>
      <c r="Y285" s="29">
        <v>1.3374350548757143</v>
      </c>
      <c r="Z285" s="17">
        <v>0</v>
      </c>
      <c r="AA285" s="19">
        <v>0</v>
      </c>
    </row>
    <row r="286" spans="1:27" ht="16.5" x14ac:dyDescent="0.3">
      <c r="A286" s="51">
        <v>915</v>
      </c>
      <c r="B286" s="52">
        <v>11</v>
      </c>
      <c r="C286" s="52">
        <v>11</v>
      </c>
      <c r="D286" s="41" t="s">
        <v>68</v>
      </c>
      <c r="E286" s="23">
        <v>19727</v>
      </c>
      <c r="F286" s="21">
        <v>51</v>
      </c>
      <c r="G286" s="99">
        <v>189.83608067770817</v>
      </c>
      <c r="H286" s="98">
        <v>-13.877409278201926</v>
      </c>
      <c r="I286" s="106">
        <v>34.400122167587568</v>
      </c>
      <c r="J286" s="93">
        <v>7.3448516715344178E-2</v>
      </c>
      <c r="K286" s="22">
        <v>2521.0223462725849</v>
      </c>
      <c r="L286" s="22">
        <v>2332.0499249759214</v>
      </c>
      <c r="M286" s="11">
        <v>0</v>
      </c>
      <c r="N286" s="11"/>
      <c r="O286" s="24">
        <v>110.85963729154098</v>
      </c>
      <c r="P286" s="25">
        <v>91.8347796709091</v>
      </c>
      <c r="Q286" s="19">
        <v>0</v>
      </c>
      <c r="R286" s="8">
        <v>14464.027229110785</v>
      </c>
      <c r="S286" s="22">
        <v>11719.977662087496</v>
      </c>
      <c r="T286" s="26">
        <v>0</v>
      </c>
      <c r="U286" s="27">
        <v>21</v>
      </c>
      <c r="V286" s="28">
        <v>8.36</v>
      </c>
      <c r="W286" s="17">
        <v>0</v>
      </c>
      <c r="X286" s="24">
        <v>0.6479719116143573</v>
      </c>
      <c r="Y286" s="29">
        <v>0.78350115897292938</v>
      </c>
      <c r="Z286" s="17">
        <v>1</v>
      </c>
      <c r="AA286" s="19">
        <v>1</v>
      </c>
    </row>
    <row r="287" spans="1:27" ht="16.5" x14ac:dyDescent="0.3">
      <c r="A287" s="51">
        <v>918</v>
      </c>
      <c r="B287" s="52">
        <v>2</v>
      </c>
      <c r="C287" s="52">
        <v>2</v>
      </c>
      <c r="D287" s="41" t="s">
        <v>85</v>
      </c>
      <c r="E287" s="23">
        <v>2245</v>
      </c>
      <c r="F287" s="31"/>
      <c r="G287" s="99">
        <v>525.67055894337341</v>
      </c>
      <c r="H287" s="98">
        <v>-7.5135330675644152</v>
      </c>
      <c r="I287" s="106">
        <v>308.77721158129174</v>
      </c>
      <c r="J287" s="93">
        <v>0.18541332877812552</v>
      </c>
      <c r="K287" s="22">
        <v>-17.083231597845604</v>
      </c>
      <c r="L287" s="22">
        <v>174.78761247216039</v>
      </c>
      <c r="M287" s="11">
        <v>0</v>
      </c>
      <c r="N287" s="11"/>
      <c r="O287" s="24">
        <v>121.82736776015936</v>
      </c>
      <c r="P287" s="25">
        <v>163.81357821825557</v>
      </c>
      <c r="Q287" s="19">
        <v>0</v>
      </c>
      <c r="R287" s="8">
        <v>8710.9127019748648</v>
      </c>
      <c r="S287" s="22">
        <v>5319.5797817371931</v>
      </c>
      <c r="T287" s="26">
        <v>0</v>
      </c>
      <c r="U287" s="27">
        <v>22.25</v>
      </c>
      <c r="V287" s="28">
        <v>9.61</v>
      </c>
      <c r="W287" s="17">
        <v>1</v>
      </c>
      <c r="X287" s="24">
        <v>0.74436978002745713</v>
      </c>
      <c r="Y287" s="29">
        <v>1.1441765639094024</v>
      </c>
      <c r="Z287" s="17">
        <v>0</v>
      </c>
      <c r="AA287" s="19">
        <v>1</v>
      </c>
    </row>
    <row r="288" spans="1:27" ht="16.5" x14ac:dyDescent="0.3">
      <c r="A288" s="51">
        <v>921</v>
      </c>
      <c r="B288" s="52">
        <v>11</v>
      </c>
      <c r="C288" s="52">
        <v>11</v>
      </c>
      <c r="D288" s="41" t="s">
        <v>283</v>
      </c>
      <c r="E288" s="23">
        <v>1895</v>
      </c>
      <c r="F288" s="31"/>
      <c r="G288" s="99">
        <v>1409.1642306001488</v>
      </c>
      <c r="H288" s="98">
        <v>407.84213374882552</v>
      </c>
      <c r="I288" s="106">
        <v>15.699952506596306</v>
      </c>
      <c r="J288" s="93">
        <v>0.4019594158188598</v>
      </c>
      <c r="K288" s="22">
        <v>2028.8122756071805</v>
      </c>
      <c r="L288" s="22">
        <v>2502.8376728232192</v>
      </c>
      <c r="M288" s="11">
        <v>0</v>
      </c>
      <c r="N288" s="11"/>
      <c r="O288" s="24">
        <v>97.868070241227713</v>
      </c>
      <c r="P288" s="25">
        <v>129.01632765004604</v>
      </c>
      <c r="Q288" s="19">
        <v>0</v>
      </c>
      <c r="R288" s="8">
        <v>11084.680131995778</v>
      </c>
      <c r="S288" s="22">
        <v>6867.1634722955141</v>
      </c>
      <c r="T288" s="26">
        <v>0</v>
      </c>
      <c r="U288" s="27">
        <v>21.75</v>
      </c>
      <c r="V288" s="28">
        <v>9.11</v>
      </c>
      <c r="W288" s="17">
        <v>0</v>
      </c>
      <c r="X288" s="24">
        <v>0.80501971632335323</v>
      </c>
      <c r="Y288" s="29">
        <v>1.1778530913837284</v>
      </c>
      <c r="Z288" s="17">
        <v>0</v>
      </c>
      <c r="AA288" s="19">
        <v>0</v>
      </c>
    </row>
    <row r="289" spans="1:27" ht="16.5" x14ac:dyDescent="0.3">
      <c r="A289" s="51">
        <v>922</v>
      </c>
      <c r="B289" s="52">
        <v>6</v>
      </c>
      <c r="C289" s="52">
        <v>6</v>
      </c>
      <c r="D289" s="41" t="s">
        <v>284</v>
      </c>
      <c r="E289" s="23">
        <v>4469</v>
      </c>
      <c r="F289" s="31"/>
      <c r="G289" s="99">
        <v>660.27140360995531</v>
      </c>
      <c r="H289" s="98">
        <v>-64.750440448370455</v>
      </c>
      <c r="I289" s="106">
        <v>122.64545983441486</v>
      </c>
      <c r="J289" s="93">
        <v>0.21188835655808694</v>
      </c>
      <c r="K289" s="22">
        <v>1016.1114241279714</v>
      </c>
      <c r="L289" s="22">
        <v>1047.3314790780937</v>
      </c>
      <c r="M289" s="11">
        <v>0</v>
      </c>
      <c r="N289" s="11"/>
      <c r="O289" s="24">
        <v>183.5448677142129</v>
      </c>
      <c r="P289" s="25">
        <v>139.37869764889993</v>
      </c>
      <c r="Q289" s="19">
        <v>0</v>
      </c>
      <c r="R289" s="8">
        <v>3799.7949633414796</v>
      </c>
      <c r="S289" s="22">
        <v>3374.8324009845601</v>
      </c>
      <c r="T289" s="26">
        <v>0</v>
      </c>
      <c r="U289" s="27">
        <v>22</v>
      </c>
      <c r="V289" s="28">
        <v>9.36</v>
      </c>
      <c r="W289" s="17">
        <v>0</v>
      </c>
      <c r="X289" s="24">
        <v>1.7418886604128443</v>
      </c>
      <c r="Y289" s="29">
        <v>1.1538380808591175</v>
      </c>
      <c r="Z289" s="17">
        <v>0</v>
      </c>
      <c r="AA289" s="19">
        <v>0</v>
      </c>
    </row>
    <row r="290" spans="1:27" ht="16.5" x14ac:dyDescent="0.3">
      <c r="A290" s="51">
        <v>924</v>
      </c>
      <c r="B290" s="52">
        <v>16</v>
      </c>
      <c r="C290" s="52">
        <v>16</v>
      </c>
      <c r="D290" s="41" t="s">
        <v>285</v>
      </c>
      <c r="E290" s="23">
        <v>2936</v>
      </c>
      <c r="F290" s="31"/>
      <c r="G290" s="99">
        <v>1134.7392786941061</v>
      </c>
      <c r="H290" s="98">
        <v>12.484245262221641</v>
      </c>
      <c r="I290" s="106">
        <v>-103.77737057220708</v>
      </c>
      <c r="J290" s="93">
        <v>0.34803923262327219</v>
      </c>
      <c r="K290" s="22">
        <v>844.11133740665309</v>
      </c>
      <c r="L290" s="22">
        <v>1090.48875</v>
      </c>
      <c r="M290" s="11">
        <v>0</v>
      </c>
      <c r="N290" s="11"/>
      <c r="O290" s="24">
        <v>209.99593035233923</v>
      </c>
      <c r="P290" s="25">
        <v>126.347286835204</v>
      </c>
      <c r="Q290" s="19">
        <v>0</v>
      </c>
      <c r="R290" s="8">
        <v>8987.1130346232185</v>
      </c>
      <c r="S290" s="22">
        <v>7773.2072717983656</v>
      </c>
      <c r="T290" s="26">
        <v>0</v>
      </c>
      <c r="U290" s="27">
        <v>22.5</v>
      </c>
      <c r="V290" s="28">
        <v>9.86</v>
      </c>
      <c r="W290" s="17">
        <v>1</v>
      </c>
      <c r="X290" s="24">
        <v>1.6108883482560739</v>
      </c>
      <c r="Y290" s="29">
        <v>0.97485212946919819</v>
      </c>
      <c r="Z290" s="17">
        <v>0</v>
      </c>
      <c r="AA290" s="19">
        <v>1</v>
      </c>
    </row>
    <row r="291" spans="1:27" ht="16.5" x14ac:dyDescent="0.3">
      <c r="A291" s="51">
        <v>925</v>
      </c>
      <c r="B291" s="52">
        <v>11</v>
      </c>
      <c r="C291" s="52">
        <v>11</v>
      </c>
      <c r="D291" s="41" t="s">
        <v>76</v>
      </c>
      <c r="E291" s="23">
        <v>3387</v>
      </c>
      <c r="F291" s="31"/>
      <c r="G291" s="99">
        <v>1183.026168782312</v>
      </c>
      <c r="H291" s="98">
        <v>620.74263275506678</v>
      </c>
      <c r="I291" s="106">
        <v>594.83867434307649</v>
      </c>
      <c r="J291" s="93">
        <v>0.31925452625977968</v>
      </c>
      <c r="K291" s="22">
        <v>7934.0774438284216</v>
      </c>
      <c r="L291" s="22">
        <v>8619.5182226158831</v>
      </c>
      <c r="M291" s="11">
        <v>0</v>
      </c>
      <c r="N291" s="11"/>
      <c r="O291" s="24">
        <v>263.70864008299833</v>
      </c>
      <c r="P291" s="25">
        <v>219.09846919771061</v>
      </c>
      <c r="Q291" s="19">
        <v>0</v>
      </c>
      <c r="R291" s="8">
        <v>8939.1868398015758</v>
      </c>
      <c r="S291" s="22">
        <v>5814.1232565692335</v>
      </c>
      <c r="T291" s="26">
        <v>0</v>
      </c>
      <c r="U291" s="27">
        <v>21.000000000000004</v>
      </c>
      <c r="V291" s="28">
        <v>8.3599999999999977</v>
      </c>
      <c r="W291" s="17">
        <v>0</v>
      </c>
      <c r="X291" s="24">
        <v>1.8318573745055726</v>
      </c>
      <c r="Y291" s="29">
        <v>1.8188055638137679</v>
      </c>
      <c r="Z291" s="17">
        <v>0</v>
      </c>
      <c r="AA291" s="19">
        <v>0</v>
      </c>
    </row>
    <row r="292" spans="1:27" ht="16.5" x14ac:dyDescent="0.3">
      <c r="A292" s="51">
        <v>927</v>
      </c>
      <c r="B292" s="52">
        <v>1</v>
      </c>
      <c r="C292" s="52">
        <v>33</v>
      </c>
      <c r="D292" s="41" t="s">
        <v>286</v>
      </c>
      <c r="E292" s="23">
        <v>28811</v>
      </c>
      <c r="F292" s="31"/>
      <c r="G292" s="99">
        <v>629.10251699505397</v>
      </c>
      <c r="H292" s="98">
        <v>91.093455133662957</v>
      </c>
      <c r="I292" s="106">
        <v>902.20918850439068</v>
      </c>
      <c r="J292" s="93">
        <v>0.20610105857094257</v>
      </c>
      <c r="K292" s="22">
        <v>1392.2567056341438</v>
      </c>
      <c r="L292" s="22">
        <v>2274.7963156433307</v>
      </c>
      <c r="M292" s="11">
        <v>0</v>
      </c>
      <c r="N292" s="11"/>
      <c r="O292" s="24">
        <v>160.58611742796234</v>
      </c>
      <c r="P292" s="25">
        <v>327.50245749115157</v>
      </c>
      <c r="Q292" s="19">
        <v>0</v>
      </c>
      <c r="R292" s="8">
        <v>5093.6409030539899</v>
      </c>
      <c r="S292" s="22">
        <v>3636.0521432786086</v>
      </c>
      <c r="T292" s="26">
        <v>0</v>
      </c>
      <c r="U292" s="27">
        <v>20.5</v>
      </c>
      <c r="V292" s="28">
        <v>7.86</v>
      </c>
      <c r="W292" s="17">
        <v>0</v>
      </c>
      <c r="X292" s="24">
        <v>1.3154143374634464</v>
      </c>
      <c r="Y292" s="29">
        <v>2.6210248706163659</v>
      </c>
      <c r="Z292" s="17">
        <v>0</v>
      </c>
      <c r="AA292" s="19">
        <v>0</v>
      </c>
    </row>
    <row r="293" spans="1:27" ht="16.5" x14ac:dyDescent="0.3">
      <c r="A293" s="51">
        <v>931</v>
      </c>
      <c r="B293" s="52">
        <v>13</v>
      </c>
      <c r="C293" s="52">
        <v>13</v>
      </c>
      <c r="D293" s="41" t="s">
        <v>287</v>
      </c>
      <c r="E293" s="23">
        <v>5877</v>
      </c>
      <c r="F293" s="31"/>
      <c r="G293" s="99">
        <v>1425.4479775656951</v>
      </c>
      <c r="H293" s="98">
        <v>674.94831208875394</v>
      </c>
      <c r="I293" s="106">
        <v>461.89357155011061</v>
      </c>
      <c r="J293" s="93">
        <v>0.38846024845318677</v>
      </c>
      <c r="K293" s="22">
        <v>3864.0523172576045</v>
      </c>
      <c r="L293" s="22">
        <v>4343.9678662582937</v>
      </c>
      <c r="M293" s="11">
        <v>0</v>
      </c>
      <c r="N293" s="11"/>
      <c r="O293" s="24">
        <v>104.400179542769</v>
      </c>
      <c r="P293" s="25">
        <v>182.30647636477914</v>
      </c>
      <c r="Q293" s="19">
        <v>0</v>
      </c>
      <c r="R293" s="8">
        <v>7259.8114804234592</v>
      </c>
      <c r="S293" s="22">
        <v>3522.6936838523056</v>
      </c>
      <c r="T293" s="26">
        <v>0</v>
      </c>
      <c r="U293" s="27">
        <v>21</v>
      </c>
      <c r="V293" s="28">
        <v>8.36</v>
      </c>
      <c r="W293" s="17">
        <v>0</v>
      </c>
      <c r="X293" s="24">
        <v>0.99322789806182654</v>
      </c>
      <c r="Y293" s="29">
        <v>2.348064487011051</v>
      </c>
      <c r="Z293" s="17">
        <v>0</v>
      </c>
      <c r="AA293" s="19">
        <v>0</v>
      </c>
    </row>
    <row r="294" spans="1:27" ht="16.5" x14ac:dyDescent="0.3">
      <c r="A294" s="51">
        <v>934</v>
      </c>
      <c r="B294" s="52">
        <v>14</v>
      </c>
      <c r="C294" s="52">
        <v>14</v>
      </c>
      <c r="D294" s="41" t="s">
        <v>69</v>
      </c>
      <c r="E294" s="23">
        <v>2656</v>
      </c>
      <c r="F294" s="21">
        <v>273</v>
      </c>
      <c r="G294" s="99">
        <v>541.81915233394341</v>
      </c>
      <c r="H294" s="98">
        <v>154.46803795987213</v>
      </c>
      <c r="I294" s="106">
        <v>175.44224397590361</v>
      </c>
      <c r="J294" s="93">
        <v>0.1856172542302825</v>
      </c>
      <c r="K294" s="22">
        <v>706.19711718457506</v>
      </c>
      <c r="L294" s="22">
        <v>966.34201054216862</v>
      </c>
      <c r="M294" s="11">
        <v>0</v>
      </c>
      <c r="N294" s="11"/>
      <c r="O294" s="24">
        <v>151.13907931025412</v>
      </c>
      <c r="P294" s="25">
        <v>148.73808928157334</v>
      </c>
      <c r="Q294" s="19">
        <v>0</v>
      </c>
      <c r="R294" s="8">
        <v>6758.393118682141</v>
      </c>
      <c r="S294" s="22">
        <v>4568.9912010542175</v>
      </c>
      <c r="T294" s="26">
        <v>0</v>
      </c>
      <c r="U294" s="27">
        <v>22.250000000000004</v>
      </c>
      <c r="V294" s="28">
        <v>9.61</v>
      </c>
      <c r="W294" s="17">
        <v>1</v>
      </c>
      <c r="X294" s="24">
        <v>1.2271975305790226</v>
      </c>
      <c r="Y294" s="29">
        <v>1.1933743949295395</v>
      </c>
      <c r="Z294" s="17">
        <v>0</v>
      </c>
      <c r="AA294" s="19">
        <v>1</v>
      </c>
    </row>
    <row r="295" spans="1:27" ht="16.5" x14ac:dyDescent="0.3">
      <c r="A295" s="51">
        <v>935</v>
      </c>
      <c r="B295" s="52">
        <v>8</v>
      </c>
      <c r="C295" s="52">
        <v>8</v>
      </c>
      <c r="D295" s="41" t="s">
        <v>70</v>
      </c>
      <c r="E295" s="23">
        <v>2927</v>
      </c>
      <c r="F295" s="21">
        <v>752</v>
      </c>
      <c r="G295" s="99">
        <v>724.29919096926346</v>
      </c>
      <c r="H295" s="98">
        <v>56.955815290167081</v>
      </c>
      <c r="I295" s="106">
        <v>-616.32841134267164</v>
      </c>
      <c r="J295" s="93">
        <v>0.22070019490035531</v>
      </c>
      <c r="K295" s="22">
        <v>-167.80411725293135</v>
      </c>
      <c r="L295" s="22">
        <v>-787.62217287324893</v>
      </c>
      <c r="M295" s="11">
        <v>0</v>
      </c>
      <c r="N295" s="11"/>
      <c r="O295" s="24">
        <v>-58.43232271825255</v>
      </c>
      <c r="P295" s="25">
        <v>1.5648850078272769</v>
      </c>
      <c r="Q295" s="19">
        <v>1</v>
      </c>
      <c r="R295" s="8">
        <v>11821.117651591288</v>
      </c>
      <c r="S295" s="22">
        <v>10684.908038947729</v>
      </c>
      <c r="T295" s="26">
        <v>0</v>
      </c>
      <c r="U295" s="27">
        <v>21.5</v>
      </c>
      <c r="V295" s="28">
        <v>8.86</v>
      </c>
      <c r="W295" s="17">
        <v>0</v>
      </c>
      <c r="X295" s="24">
        <v>-0.10906681981604897</v>
      </c>
      <c r="Y295" s="29">
        <v>0.20476388165727144</v>
      </c>
      <c r="Z295" s="17">
        <v>1</v>
      </c>
      <c r="AA295" s="19">
        <v>2</v>
      </c>
    </row>
    <row r="296" spans="1:27" ht="16.5" x14ac:dyDescent="0.3">
      <c r="A296" s="51">
        <v>936</v>
      </c>
      <c r="B296" s="52">
        <v>6</v>
      </c>
      <c r="C296" s="52">
        <v>6</v>
      </c>
      <c r="D296" s="41" t="s">
        <v>288</v>
      </c>
      <c r="E296" s="23">
        <v>6275</v>
      </c>
      <c r="F296" s="31"/>
      <c r="G296" s="99">
        <v>1188.6610930876418</v>
      </c>
      <c r="H296" s="98">
        <v>455.61623843018629</v>
      </c>
      <c r="I296" s="106">
        <v>304.6244478087649</v>
      </c>
      <c r="J296" s="93">
        <v>0.35190611862426097</v>
      </c>
      <c r="K296" s="22">
        <v>6214.5410602032835</v>
      </c>
      <c r="L296" s="22">
        <v>6632.317601593626</v>
      </c>
      <c r="M296" s="11">
        <v>0</v>
      </c>
      <c r="N296" s="11"/>
      <c r="O296" s="24">
        <v>166.04020507037274</v>
      </c>
      <c r="P296" s="25">
        <v>160.2786662359064</v>
      </c>
      <c r="Q296" s="19">
        <v>0</v>
      </c>
      <c r="R296" s="8">
        <v>5844.03003752932</v>
      </c>
      <c r="S296" s="22">
        <v>3509.9866262948203</v>
      </c>
      <c r="T296" s="26">
        <v>0</v>
      </c>
      <c r="U296" s="27">
        <v>21.25</v>
      </c>
      <c r="V296" s="28">
        <v>8.61</v>
      </c>
      <c r="W296" s="17">
        <v>0</v>
      </c>
      <c r="X296" s="24">
        <v>2.3579130544553704</v>
      </c>
      <c r="Y296" s="29">
        <v>2.9967608640378161</v>
      </c>
      <c r="Z296" s="17">
        <v>0</v>
      </c>
      <c r="AA296" s="19">
        <v>0</v>
      </c>
    </row>
    <row r="297" spans="1:27" ht="16.5" x14ac:dyDescent="0.3">
      <c r="A297" s="51">
        <v>946</v>
      </c>
      <c r="B297" s="52">
        <v>15</v>
      </c>
      <c r="C297" s="52">
        <v>15</v>
      </c>
      <c r="D297" s="41" t="s">
        <v>289</v>
      </c>
      <c r="E297" s="23">
        <v>6291</v>
      </c>
      <c r="F297" s="31"/>
      <c r="G297" s="99">
        <v>1436.2734673488117</v>
      </c>
      <c r="H297" s="98">
        <v>-10.331578805996667</v>
      </c>
      <c r="I297" s="106">
        <v>159.73564934032746</v>
      </c>
      <c r="J297" s="93">
        <v>0.37519395208882883</v>
      </c>
      <c r="K297" s="22">
        <v>1648.1924606330524</v>
      </c>
      <c r="L297" s="22">
        <v>1814.3721189000159</v>
      </c>
      <c r="M297" s="11">
        <v>0</v>
      </c>
      <c r="N297" s="11"/>
      <c r="O297" s="24">
        <v>122.44159561049398</v>
      </c>
      <c r="P297" s="25">
        <v>152.66556826163824</v>
      </c>
      <c r="Q297" s="19">
        <v>0</v>
      </c>
      <c r="R297" s="8">
        <v>8040.2148878638463</v>
      </c>
      <c r="S297" s="22">
        <v>6243.8930217771422</v>
      </c>
      <c r="T297" s="26">
        <v>0</v>
      </c>
      <c r="U297" s="27">
        <v>21.5</v>
      </c>
      <c r="V297" s="28">
        <v>8.8600000000000012</v>
      </c>
      <c r="W297" s="17">
        <v>0</v>
      </c>
      <c r="X297" s="24">
        <v>0.68047008808376408</v>
      </c>
      <c r="Y297" s="29">
        <v>0.77742743523820701</v>
      </c>
      <c r="Z297" s="17">
        <v>1</v>
      </c>
      <c r="AA297" s="19">
        <v>1</v>
      </c>
    </row>
    <row r="298" spans="1:27" ht="16.5" x14ac:dyDescent="0.3">
      <c r="A298" s="51">
        <v>976</v>
      </c>
      <c r="B298" s="52">
        <v>19</v>
      </c>
      <c r="C298" s="52">
        <v>19</v>
      </c>
      <c r="D298" s="41" t="s">
        <v>290</v>
      </c>
      <c r="E298" s="23">
        <v>3765</v>
      </c>
      <c r="F298" s="31"/>
      <c r="G298" s="99">
        <v>906.11882935662459</v>
      </c>
      <c r="H298" s="98">
        <v>-69.516300557939275</v>
      </c>
      <c r="I298" s="106">
        <v>431.80291633466135</v>
      </c>
      <c r="J298" s="93">
        <v>0.31138147172149866</v>
      </c>
      <c r="K298" s="22">
        <v>4056.0697888067584</v>
      </c>
      <c r="L298" s="22">
        <v>4410.152924302789</v>
      </c>
      <c r="M298" s="11">
        <v>0</v>
      </c>
      <c r="N298" s="11"/>
      <c r="O298" s="24">
        <v>35.057139890623745</v>
      </c>
      <c r="P298" s="25">
        <v>160.54198180365395</v>
      </c>
      <c r="Q298" s="19">
        <v>0</v>
      </c>
      <c r="R298" s="8">
        <v>2565.9363833157336</v>
      </c>
      <c r="S298" s="22">
        <v>2367.264300132802</v>
      </c>
      <c r="T298" s="26">
        <v>0</v>
      </c>
      <c r="U298" s="27">
        <v>20</v>
      </c>
      <c r="V298" s="28">
        <v>7.3599999999999994</v>
      </c>
      <c r="W298" s="17">
        <v>0</v>
      </c>
      <c r="X298" s="24">
        <v>0.73593483277794591</v>
      </c>
      <c r="Y298" s="29">
        <v>3.1071100153280433</v>
      </c>
      <c r="Z298" s="17">
        <v>0</v>
      </c>
      <c r="AA298" s="19">
        <v>0</v>
      </c>
    </row>
    <row r="299" spans="1:27" ht="16.5" x14ac:dyDescent="0.3">
      <c r="A299" s="51">
        <v>977</v>
      </c>
      <c r="B299" s="52">
        <v>17</v>
      </c>
      <c r="C299" s="52">
        <v>17</v>
      </c>
      <c r="D299" s="41" t="s">
        <v>291</v>
      </c>
      <c r="E299" s="23">
        <v>15369</v>
      </c>
      <c r="F299" s="31"/>
      <c r="G299" s="99">
        <v>1119.5470728173598</v>
      </c>
      <c r="H299" s="98">
        <v>-76.068292704469428</v>
      </c>
      <c r="I299" s="106">
        <v>129.84797449411153</v>
      </c>
      <c r="J299" s="93">
        <v>0.30285282378939499</v>
      </c>
      <c r="K299" s="22">
        <v>876.03138690904336</v>
      </c>
      <c r="L299" s="22">
        <v>965.55000325330195</v>
      </c>
      <c r="M299" s="11">
        <v>0</v>
      </c>
      <c r="N299" s="11"/>
      <c r="O299" s="24">
        <v>129.9229237983551</v>
      </c>
      <c r="P299" s="25">
        <v>122.94573772407054</v>
      </c>
      <c r="Q299" s="19">
        <v>0</v>
      </c>
      <c r="R299" s="8">
        <v>8702.1270515922315</v>
      </c>
      <c r="S299" s="22">
        <v>7801.2192725616496</v>
      </c>
      <c r="T299" s="26">
        <v>0</v>
      </c>
      <c r="U299" s="27">
        <v>23</v>
      </c>
      <c r="V299" s="28">
        <v>10.36</v>
      </c>
      <c r="W299" s="17">
        <v>1</v>
      </c>
      <c r="X299" s="24">
        <v>0.68110528280959892</v>
      </c>
      <c r="Y299" s="29">
        <v>0.76661306445273325</v>
      </c>
      <c r="Z299" s="17">
        <v>1</v>
      </c>
      <c r="AA299" s="19">
        <v>2</v>
      </c>
    </row>
    <row r="300" spans="1:27" ht="16.5" x14ac:dyDescent="0.3">
      <c r="A300" s="51">
        <v>980</v>
      </c>
      <c r="B300" s="52">
        <v>6</v>
      </c>
      <c r="C300" s="52">
        <v>6</v>
      </c>
      <c r="D300" s="41" t="s">
        <v>292</v>
      </c>
      <c r="E300" s="23">
        <v>33677</v>
      </c>
      <c r="F300" s="31"/>
      <c r="G300" s="99">
        <v>769.53987272055338</v>
      </c>
      <c r="H300" s="98">
        <v>0.47617443730760378</v>
      </c>
      <c r="I300" s="106">
        <v>132.31812216052501</v>
      </c>
      <c r="J300" s="93">
        <v>0.24204834328120939</v>
      </c>
      <c r="K300" s="22">
        <v>1824.3443151724343</v>
      </c>
      <c r="L300" s="22">
        <v>1890.4676705169702</v>
      </c>
      <c r="M300" s="11">
        <v>0</v>
      </c>
      <c r="N300" s="11"/>
      <c r="O300" s="24">
        <v>97.63880776843456</v>
      </c>
      <c r="P300" s="25">
        <v>142.7873086051288</v>
      </c>
      <c r="Q300" s="19">
        <v>0</v>
      </c>
      <c r="R300" s="8">
        <v>4797.4464453834025</v>
      </c>
      <c r="S300" s="22">
        <v>3998.844769724144</v>
      </c>
      <c r="T300" s="26">
        <v>0</v>
      </c>
      <c r="U300" s="27">
        <v>20.5</v>
      </c>
      <c r="V300" s="28">
        <v>7.86</v>
      </c>
      <c r="W300" s="17">
        <v>0</v>
      </c>
      <c r="X300" s="24">
        <v>1.0640282675151664</v>
      </c>
      <c r="Y300" s="29">
        <v>1.437564865515478</v>
      </c>
      <c r="Z300" s="17">
        <v>0</v>
      </c>
      <c r="AA300" s="19">
        <v>0</v>
      </c>
    </row>
    <row r="301" spans="1:27" ht="16.5" x14ac:dyDescent="0.3">
      <c r="A301" s="51">
        <v>981</v>
      </c>
      <c r="B301" s="52">
        <v>5</v>
      </c>
      <c r="C301" s="52">
        <v>5</v>
      </c>
      <c r="D301" s="41" t="s">
        <v>293</v>
      </c>
      <c r="E301" s="23">
        <v>2207</v>
      </c>
      <c r="F301" s="31"/>
      <c r="G301" s="99">
        <v>797.86631120551272</v>
      </c>
      <c r="H301" s="98">
        <v>440.85879508746609</v>
      </c>
      <c r="I301" s="106">
        <v>449.27628001812417</v>
      </c>
      <c r="J301" s="93">
        <v>0.2613449008201803</v>
      </c>
      <c r="K301" s="22">
        <v>1963.7006213679035</v>
      </c>
      <c r="L301" s="22">
        <v>2526.106225645673</v>
      </c>
      <c r="M301" s="11">
        <v>0</v>
      </c>
      <c r="N301" s="11"/>
      <c r="O301" s="24">
        <v>208.95750230173294</v>
      </c>
      <c r="P301" s="25">
        <v>234.89049666310424</v>
      </c>
      <c r="Q301" s="19">
        <v>0</v>
      </c>
      <c r="R301" s="8">
        <v>1607.1294814483686</v>
      </c>
      <c r="S301" s="22">
        <v>1093.4377888536478</v>
      </c>
      <c r="T301" s="26">
        <v>0</v>
      </c>
      <c r="U301" s="27">
        <v>22</v>
      </c>
      <c r="V301" s="28">
        <v>9.36</v>
      </c>
      <c r="W301" s="17">
        <v>0</v>
      </c>
      <c r="X301" s="24">
        <v>4.4339911835930428</v>
      </c>
      <c r="Y301" s="29">
        <v>5.4917224889944816</v>
      </c>
      <c r="Z301" s="17">
        <v>0</v>
      </c>
      <c r="AA301" s="19">
        <v>0</v>
      </c>
    </row>
    <row r="302" spans="1:27" ht="16.5" x14ac:dyDescent="0.3">
      <c r="A302" s="51">
        <v>989</v>
      </c>
      <c r="B302" s="52">
        <v>14</v>
      </c>
      <c r="C302" s="52">
        <v>14</v>
      </c>
      <c r="D302" s="41" t="s">
        <v>71</v>
      </c>
      <c r="E302" s="23">
        <v>5316</v>
      </c>
      <c r="F302" s="21">
        <v>489</v>
      </c>
      <c r="G302" s="99">
        <v>413.98623048983461</v>
      </c>
      <c r="H302" s="98">
        <v>-273.3357948874974</v>
      </c>
      <c r="I302" s="106">
        <v>-1300.9595278404815</v>
      </c>
      <c r="J302" s="93">
        <v>0.14273097159337639</v>
      </c>
      <c r="K302" s="22">
        <v>-823.82691268960411</v>
      </c>
      <c r="L302" s="22">
        <v>-994.56000752445448</v>
      </c>
      <c r="M302" s="11">
        <v>0</v>
      </c>
      <c r="N302" s="11"/>
      <c r="O302" s="24">
        <v>102.5224379442716</v>
      </c>
      <c r="P302" s="25">
        <v>55.580357726014341</v>
      </c>
      <c r="Q302" s="19">
        <v>0</v>
      </c>
      <c r="R302" s="8">
        <v>12161.254282278951</v>
      </c>
      <c r="S302" s="22">
        <v>12950.237511286681</v>
      </c>
      <c r="T302" s="26">
        <v>0</v>
      </c>
      <c r="U302" s="27">
        <v>22.499999999999996</v>
      </c>
      <c r="V302" s="28">
        <v>9.86</v>
      </c>
      <c r="W302" s="17">
        <v>1</v>
      </c>
      <c r="X302" s="24">
        <v>0.83783615638668651</v>
      </c>
      <c r="Y302" s="29">
        <v>0.53213098796438341</v>
      </c>
      <c r="Z302" s="17">
        <v>0</v>
      </c>
      <c r="AA302" s="19">
        <v>1</v>
      </c>
    </row>
    <row r="303" spans="1:27" ht="16.5" x14ac:dyDescent="0.3">
      <c r="A303" s="51">
        <v>992</v>
      </c>
      <c r="B303" s="52">
        <v>13</v>
      </c>
      <c r="C303" s="52">
        <v>13</v>
      </c>
      <c r="D303" s="41" t="s">
        <v>294</v>
      </c>
      <c r="E303" s="23">
        <v>17971</v>
      </c>
      <c r="F303" s="32"/>
      <c r="G303" s="99">
        <v>574.40507973543026</v>
      </c>
      <c r="H303" s="98">
        <v>22.408292400315727</v>
      </c>
      <c r="I303" s="106">
        <v>253.57033108897667</v>
      </c>
      <c r="J303" s="93">
        <v>0.17757964543128596</v>
      </c>
      <c r="K303" s="22">
        <v>838.37181125827806</v>
      </c>
      <c r="L303" s="22">
        <v>905.8120783484502</v>
      </c>
      <c r="M303" s="11">
        <v>0</v>
      </c>
      <c r="N303" s="11"/>
      <c r="O303" s="24">
        <v>51.456152297314283</v>
      </c>
      <c r="P303" s="25">
        <v>128.95130145216248</v>
      </c>
      <c r="Q303" s="19">
        <v>0</v>
      </c>
      <c r="R303" s="8">
        <v>10498.980655629141</v>
      </c>
      <c r="S303" s="22">
        <v>7677.8570546992378</v>
      </c>
      <c r="T303" s="26">
        <v>0</v>
      </c>
      <c r="U303" s="27">
        <v>21.5</v>
      </c>
      <c r="V303" s="28">
        <v>8.86</v>
      </c>
      <c r="W303" s="17">
        <v>0</v>
      </c>
      <c r="X303" s="24">
        <v>0.42826000048626178</v>
      </c>
      <c r="Y303" s="29">
        <v>1.1487297525540603</v>
      </c>
      <c r="Z303" s="17">
        <v>0</v>
      </c>
      <c r="AA303" s="19">
        <v>0</v>
      </c>
    </row>
    <row r="304" spans="1:27" x14ac:dyDescent="0.25">
      <c r="L304" s="22"/>
    </row>
    <row r="305" spans="11:27" x14ac:dyDescent="0.25">
      <c r="X305" s="29"/>
    </row>
    <row r="306" spans="11:27" x14ac:dyDescent="0.25">
      <c r="K306" s="8"/>
      <c r="L306" s="8"/>
      <c r="M306" s="11"/>
      <c r="N306" s="11"/>
      <c r="O306" s="22"/>
      <c r="P306" s="22"/>
      <c r="Q306" s="22"/>
      <c r="R306" s="22"/>
      <c r="S306" s="22"/>
      <c r="T306" s="23"/>
      <c r="U306" s="13"/>
      <c r="V306" s="35"/>
      <c r="W306" s="16"/>
      <c r="Y306" s="29"/>
      <c r="Z306" s="16"/>
      <c r="AA306" s="19"/>
    </row>
    <row r="307" spans="11:27" x14ac:dyDescent="0.25">
      <c r="X307" s="29"/>
    </row>
    <row r="308" spans="11:27" x14ac:dyDescent="0.25">
      <c r="K308" s="8"/>
      <c r="L308" s="8"/>
      <c r="M308" s="11"/>
      <c r="N308" s="11"/>
      <c r="O308" s="22"/>
      <c r="P308" s="22"/>
      <c r="Q308" s="22"/>
      <c r="R308" s="22"/>
      <c r="S308" s="22"/>
      <c r="T308" s="23"/>
      <c r="U308" s="13"/>
      <c r="V308" s="35"/>
      <c r="W308" s="16"/>
      <c r="X308" s="18"/>
      <c r="Y308" s="29"/>
      <c r="Z308" s="16"/>
      <c r="AA308" s="19"/>
    </row>
    <row r="309" spans="11:27" x14ac:dyDescent="0.25">
      <c r="K309" s="11"/>
      <c r="L309" s="11"/>
      <c r="M309" s="11"/>
      <c r="N309" s="11"/>
      <c r="O309" s="19"/>
      <c r="P309" s="19"/>
      <c r="Q309" s="19"/>
      <c r="R309" s="19"/>
      <c r="S309" s="19"/>
      <c r="T309" s="26"/>
      <c r="U309" s="20"/>
      <c r="V309" s="36"/>
      <c r="W309" s="17"/>
      <c r="X309" s="18"/>
      <c r="Y309" s="18"/>
      <c r="Z309" s="17"/>
      <c r="AA309" s="19"/>
    </row>
    <row r="310" spans="11:27" x14ac:dyDescent="0.25">
      <c r="K310" s="11"/>
      <c r="L310" s="11"/>
      <c r="M310" s="11"/>
      <c r="N310" s="11"/>
      <c r="O310" s="19"/>
      <c r="P310" s="19"/>
      <c r="Q310" s="19"/>
      <c r="R310" s="19"/>
      <c r="S310" s="19"/>
      <c r="T310" s="26"/>
      <c r="U310" s="20"/>
      <c r="V310" s="36"/>
      <c r="W310" s="17"/>
      <c r="X310" s="18"/>
      <c r="Y310" s="18"/>
      <c r="Z310" s="17"/>
      <c r="AA310" s="19"/>
    </row>
    <row r="311" spans="11:27" x14ac:dyDescent="0.25">
      <c r="K311" s="11"/>
      <c r="L311" s="11"/>
      <c r="M311" s="11"/>
      <c r="N311" s="11"/>
      <c r="O311" s="19"/>
      <c r="P311" s="19"/>
      <c r="Q311" s="19"/>
      <c r="R311" s="19"/>
      <c r="S311" s="19"/>
      <c r="T311" s="26"/>
      <c r="U311" s="20"/>
      <c r="V311" s="36"/>
      <c r="W311" s="17"/>
      <c r="Y311" s="18"/>
      <c r="Z311" s="17"/>
      <c r="AA311" s="19"/>
    </row>
    <row r="315" spans="11:27" x14ac:dyDescent="0.25">
      <c r="X315" s="18"/>
    </row>
    <row r="316" spans="11:27" x14ac:dyDescent="0.25">
      <c r="K316" s="26"/>
      <c r="L316" s="26"/>
      <c r="M316" s="26"/>
      <c r="N316" s="26"/>
      <c r="O316" s="19"/>
      <c r="P316" s="19"/>
      <c r="Q316" s="19"/>
      <c r="R316" s="19"/>
      <c r="S316" s="26"/>
      <c r="T316" s="26"/>
      <c r="U316" s="20"/>
      <c r="V316" s="36"/>
      <c r="W316" s="17"/>
      <c r="X316" s="18"/>
      <c r="Y316" s="18"/>
      <c r="Z316" s="17"/>
      <c r="AA316" s="19"/>
    </row>
    <row r="317" spans="11:27" x14ac:dyDescent="0.25">
      <c r="K317" s="26"/>
      <c r="L317" s="26"/>
      <c r="M317" s="26"/>
      <c r="N317" s="26"/>
      <c r="O317" s="19"/>
      <c r="P317" s="19"/>
      <c r="Q317" s="19"/>
      <c r="R317" s="19"/>
      <c r="S317" s="26"/>
      <c r="T317" s="26"/>
      <c r="U317" s="20"/>
      <c r="V317" s="36"/>
      <c r="W317" s="17"/>
      <c r="X317" s="18"/>
      <c r="Y317" s="18"/>
      <c r="Z317" s="17"/>
      <c r="AA317" s="19"/>
    </row>
    <row r="318" spans="11:27" x14ac:dyDescent="0.25">
      <c r="K318" s="26"/>
      <c r="L318" s="26"/>
      <c r="M318" s="26"/>
      <c r="N318" s="26"/>
      <c r="O318" s="19"/>
      <c r="P318" s="19"/>
      <c r="Q318" s="19"/>
      <c r="R318" s="19"/>
      <c r="S318" s="26"/>
      <c r="T318" s="26"/>
      <c r="U318" s="20"/>
      <c r="V318" s="36"/>
      <c r="W318" s="17"/>
      <c r="X318" s="29"/>
      <c r="Y318" s="18"/>
      <c r="Z318" s="17"/>
      <c r="AA318" s="19"/>
    </row>
    <row r="319" spans="11:27" x14ac:dyDescent="0.25">
      <c r="K319" s="23"/>
      <c r="L319" s="23"/>
      <c r="M319" s="26"/>
      <c r="N319" s="26"/>
      <c r="O319" s="22"/>
      <c r="P319" s="22"/>
      <c r="Q319" s="19"/>
      <c r="R319" s="22"/>
      <c r="S319" s="23"/>
      <c r="T319" s="26"/>
      <c r="U319" s="13"/>
      <c r="V319" s="35"/>
      <c r="W319" s="17"/>
      <c r="Y319" s="29"/>
      <c r="Z319" s="17"/>
      <c r="AA319" s="19"/>
    </row>
    <row r="327" spans="11:27" x14ac:dyDescent="0.25">
      <c r="X327" s="29"/>
    </row>
    <row r="328" spans="11:27" x14ac:dyDescent="0.25">
      <c r="K328" s="23"/>
      <c r="L328" s="23"/>
      <c r="M328" s="26"/>
      <c r="N328" s="26"/>
      <c r="O328" s="22"/>
      <c r="P328" s="22"/>
      <c r="Q328" s="19"/>
      <c r="R328" s="22"/>
      <c r="S328" s="23"/>
      <c r="T328" s="26"/>
      <c r="U328" s="13"/>
      <c r="V328" s="35"/>
      <c r="W328" s="17"/>
      <c r="X328" s="29"/>
      <c r="Y328" s="29"/>
      <c r="Z328" s="17"/>
      <c r="AA328" s="19"/>
    </row>
    <row r="329" spans="11:27" x14ac:dyDescent="0.25">
      <c r="K329" s="23"/>
      <c r="L329" s="23"/>
      <c r="M329" s="26"/>
      <c r="N329" s="26"/>
      <c r="O329" s="22"/>
      <c r="P329" s="22"/>
      <c r="Q329" s="19"/>
      <c r="R329" s="22"/>
      <c r="S329" s="23"/>
      <c r="T329" s="26"/>
      <c r="U329" s="13"/>
      <c r="V329" s="35"/>
      <c r="W329" s="17"/>
      <c r="Y329" s="29"/>
      <c r="Z329" s="17"/>
      <c r="AA329" s="19"/>
    </row>
    <row r="330" spans="11:27" x14ac:dyDescent="0.25">
      <c r="S330" s="8"/>
      <c r="T330" s="8"/>
    </row>
    <row r="333" spans="11:27" x14ac:dyDescent="0.25">
      <c r="S333" s="8"/>
      <c r="T333" s="8"/>
    </row>
    <row r="334" spans="11:27" x14ac:dyDescent="0.25">
      <c r="S334" s="8"/>
      <c r="T334" s="8"/>
    </row>
    <row r="335" spans="11:27" x14ac:dyDescent="0.25">
      <c r="S335" s="8"/>
      <c r="T335" s="8"/>
    </row>
    <row r="336" spans="11:27" x14ac:dyDescent="0.25">
      <c r="S336" s="8"/>
      <c r="T336" s="8"/>
    </row>
    <row r="337" spans="19:20" x14ac:dyDescent="0.25">
      <c r="S337" s="8"/>
      <c r="T337" s="8"/>
    </row>
    <row r="338" spans="19:20" x14ac:dyDescent="0.25">
      <c r="S338" s="8"/>
      <c r="T338" s="8"/>
    </row>
    <row r="339" spans="19:20" x14ac:dyDescent="0.25">
      <c r="S339" s="8"/>
      <c r="T339" s="8"/>
    </row>
    <row r="340" spans="19:20" x14ac:dyDescent="0.25">
      <c r="S340" s="8"/>
      <c r="T340" s="8"/>
    </row>
    <row r="341" spans="19:20" x14ac:dyDescent="0.25">
      <c r="S341" s="8"/>
      <c r="T341" s="8"/>
    </row>
    <row r="342" spans="19:20" x14ac:dyDescent="0.25">
      <c r="S342" s="8"/>
      <c r="T342" s="8"/>
    </row>
    <row r="343" spans="19:20" x14ac:dyDescent="0.25">
      <c r="S343" s="8"/>
      <c r="T343" s="8"/>
    </row>
    <row r="344" spans="19:20" x14ac:dyDescent="0.25">
      <c r="S344" s="8"/>
      <c r="T344" s="8"/>
    </row>
    <row r="345" spans="19:20" x14ac:dyDescent="0.25">
      <c r="S345" s="8"/>
      <c r="T345" s="8"/>
    </row>
    <row r="346" spans="19:20" x14ac:dyDescent="0.25">
      <c r="S346" s="8"/>
      <c r="T346" s="8"/>
    </row>
    <row r="347" spans="19:20" x14ac:dyDescent="0.25">
      <c r="S347" s="8"/>
      <c r="T347" s="8"/>
    </row>
    <row r="348" spans="19:20" x14ac:dyDescent="0.25">
      <c r="S348" s="8"/>
      <c r="T348" s="8"/>
    </row>
    <row r="349" spans="19:20" x14ac:dyDescent="0.25">
      <c r="S349" s="8"/>
      <c r="T349" s="8"/>
    </row>
    <row r="350" spans="19:20" x14ac:dyDescent="0.25">
      <c r="S350" s="8"/>
      <c r="T350" s="8"/>
    </row>
    <row r="351" spans="19:20" x14ac:dyDescent="0.25">
      <c r="S351" s="8"/>
      <c r="T351" s="8"/>
    </row>
    <row r="352" spans="19:20" x14ac:dyDescent="0.25">
      <c r="S352" s="8"/>
      <c r="T352" s="8"/>
    </row>
    <row r="353" spans="19:20" x14ac:dyDescent="0.25">
      <c r="S353" s="8"/>
      <c r="T353" s="8"/>
    </row>
    <row r="354" spans="19:20" x14ac:dyDescent="0.25">
      <c r="S354" s="8"/>
      <c r="T354" s="8"/>
    </row>
    <row r="355" spans="19:20" x14ac:dyDescent="0.25">
      <c r="S355" s="8"/>
      <c r="T355" s="8"/>
    </row>
    <row r="356" spans="19:20" x14ac:dyDescent="0.25">
      <c r="S356" s="8"/>
      <c r="T356" s="8"/>
    </row>
    <row r="357" spans="19:20" x14ac:dyDescent="0.25">
      <c r="S357" s="8"/>
      <c r="T357" s="8"/>
    </row>
    <row r="358" spans="19:20" x14ac:dyDescent="0.25">
      <c r="S358" s="8"/>
      <c r="T358" s="8"/>
    </row>
    <row r="359" spans="19:20" x14ac:dyDescent="0.25">
      <c r="S359" s="8"/>
      <c r="T359" s="8"/>
    </row>
    <row r="360" spans="19:20" x14ac:dyDescent="0.25">
      <c r="S360" s="8"/>
      <c r="T360" s="8"/>
    </row>
    <row r="361" spans="19:20" x14ac:dyDescent="0.25">
      <c r="S361" s="8"/>
      <c r="T361" s="8"/>
    </row>
    <row r="362" spans="19:20" x14ac:dyDescent="0.25">
      <c r="S362" s="8"/>
      <c r="T362" s="8"/>
    </row>
    <row r="363" spans="19:20" x14ac:dyDescent="0.25">
      <c r="S363" s="8"/>
      <c r="T363" s="8"/>
    </row>
    <row r="364" spans="19:20" x14ac:dyDescent="0.25">
      <c r="S364" s="8"/>
      <c r="T364" s="8"/>
    </row>
    <row r="365" spans="19:20" x14ac:dyDescent="0.25">
      <c r="S365" s="8"/>
      <c r="T365" s="8"/>
    </row>
    <row r="366" spans="19:20" x14ac:dyDescent="0.25">
      <c r="S366" s="8"/>
      <c r="T366" s="8"/>
    </row>
    <row r="367" spans="19:20" x14ac:dyDescent="0.25">
      <c r="S367" s="8"/>
      <c r="T367" s="8"/>
    </row>
    <row r="368" spans="19:20" x14ac:dyDescent="0.25">
      <c r="S368" s="8"/>
      <c r="T368" s="8"/>
    </row>
    <row r="369" spans="19:20" x14ac:dyDescent="0.25">
      <c r="S369" s="8"/>
      <c r="T369" s="8"/>
    </row>
    <row r="370" spans="19:20" x14ac:dyDescent="0.25">
      <c r="S370" s="8"/>
      <c r="T370" s="8"/>
    </row>
    <row r="371" spans="19:20" x14ac:dyDescent="0.25">
      <c r="S371" s="8"/>
      <c r="T371" s="8"/>
    </row>
    <row r="372" spans="19:20" x14ac:dyDescent="0.25">
      <c r="S372" s="8"/>
      <c r="T372" s="8"/>
    </row>
    <row r="373" spans="19:20" x14ac:dyDescent="0.25">
      <c r="S373" s="8"/>
      <c r="T373" s="8"/>
    </row>
    <row r="374" spans="19:20" x14ac:dyDescent="0.25">
      <c r="S374" s="8"/>
      <c r="T374" s="8"/>
    </row>
    <row r="375" spans="19:20" x14ac:dyDescent="0.25">
      <c r="S375" s="8"/>
      <c r="T375" s="8"/>
    </row>
    <row r="376" spans="19:20" x14ac:dyDescent="0.25">
      <c r="S376" s="8"/>
      <c r="T376" s="8"/>
    </row>
    <row r="377" spans="19:20" x14ac:dyDescent="0.25">
      <c r="S377" s="8"/>
      <c r="T377" s="8"/>
    </row>
    <row r="378" spans="19:20" x14ac:dyDescent="0.25">
      <c r="S378" s="8"/>
      <c r="T378" s="8"/>
    </row>
    <row r="379" spans="19:20" x14ac:dyDescent="0.25">
      <c r="S379" s="8"/>
      <c r="T379" s="8"/>
    </row>
    <row r="380" spans="19:20" x14ac:dyDescent="0.25">
      <c r="S380" s="8"/>
      <c r="T380" s="8"/>
    </row>
    <row r="381" spans="19:20" x14ac:dyDescent="0.25">
      <c r="S381" s="8"/>
      <c r="T381" s="8"/>
    </row>
    <row r="382" spans="19:20" x14ac:dyDescent="0.25">
      <c r="S382" s="8"/>
      <c r="T382" s="8"/>
    </row>
    <row r="383" spans="19:20" x14ac:dyDescent="0.25">
      <c r="S383" s="8"/>
      <c r="T383" s="8"/>
    </row>
    <row r="384" spans="19:20" x14ac:dyDescent="0.25">
      <c r="S384" s="8"/>
      <c r="T384" s="8"/>
    </row>
    <row r="385" spans="19:20" x14ac:dyDescent="0.25">
      <c r="S385" s="8"/>
      <c r="T385" s="8"/>
    </row>
    <row r="386" spans="19:20" x14ac:dyDescent="0.25">
      <c r="S386" s="8"/>
      <c r="T386" s="8"/>
    </row>
    <row r="387" spans="19:20" x14ac:dyDescent="0.25">
      <c r="S387" s="8"/>
      <c r="T387" s="8"/>
    </row>
  </sheetData>
  <autoFilter ref="A10:AD10" xr:uid="{32FFD347-B578-4785-8EEC-0E78E1081386}">
    <sortState xmlns:xlrd2="http://schemas.microsoft.com/office/spreadsheetml/2017/richdata2" ref="A11:AD303">
      <sortCondition ref="D10"/>
    </sortState>
  </autoFilter>
  <conditionalFormatting sqref="J6">
    <cfRule type="top10" priority="2" percent="1" rank="33"/>
  </conditionalFormatting>
  <conditionalFormatting sqref="J11:J303">
    <cfRule type="cellIs" dxfId="4" priority="3" operator="lessThan">
      <formula>0</formula>
    </cfRule>
  </conditionalFormatting>
  <conditionalFormatting sqref="K11:K303">
    <cfRule type="top10" priority="1" percent="1" rank="33"/>
  </conditionalFormatting>
  <conditionalFormatting sqref="M11:N303 Q11:Q303 T11:T303 W11:W303 Z11:Z303">
    <cfRule type="cellIs" dxfId="3" priority="7" operator="equal">
      <formula>1</formula>
    </cfRule>
  </conditionalFormatting>
  <conditionalFormatting sqref="M11:N303">
    <cfRule type="cellIs" dxfId="2" priority="5" operator="greaterThan">
      <formula>0</formula>
    </cfRule>
  </conditionalFormatting>
  <conditionalFormatting sqref="AA11:AA303">
    <cfRule type="cellIs" dxfId="1" priority="4" operator="greaterThan">
      <formula>3</formula>
    </cfRule>
    <cfRule type="cellIs" dxfId="0" priority="6" operator="equal">
      <formula>4</formula>
    </cfRule>
  </conditionalFormatting>
  <hyperlinks>
    <hyperlink ref="A2" r:id="rId1" location="O6L13P118" display="Vertailu suhteessa Kuntalain 110 §:n arviointikriteereihin" xr:uid="{E1EA4879-122E-4879-B6F3-E83E14D4FC54}"/>
    <hyperlink ref="A3" r:id="rId2" xr:uid="{63FE9EFE-765D-4D4E-AD2E-A2F0B30079B6}"/>
  </hyperlinks>
  <pageMargins left="0.7" right="0.7" top="0.75" bottom="0.75" header="0.3" footer="0.3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4 E A A B Q S w M E F A A C A A g A S k x R W Y d 4 W j 6 l A A A A 9 g A A A B I A H A B D b 2 5 m a W c v U G F j a 2 F n Z S 5 4 b W w g o h g A K K A U A A A A A A A A A A A A A A A A A A A A A A A A A A A A h Y / B C o I w H M Z f R X Z 3 m / M i 8 n c e g i B I C I L o O u b U k c 5 w s / l u H X q k X i G j r G 4 d v 9 / 3 O 3 z f / X q D f O r a 4 K I G q 3 u T o Q h T F C g j + 1 K b O k O j q 8 I E 5 R x 2 Q p 5 E r Y J Z N j a d b J m h x r l z S o j 3 H v s Y 9 0 N N G K U R O R b b v W x U J 9 B H 1 v / l U B v r h J E K c T i 8 x n C G o 5 j h m C W Y A l k g F N p 8 B T b v f b Y / E F Z j 6 8 Z B 8 U q H 6 w 2 Q J Q J 5 f + A P U E s D B B Q A A g A I A E p M U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T F F Z 3 Z Q / G E c B A A C K A w A A E w A c A E Z v c m 1 1 b G F z L 1 N l Y 3 R p b 2 4 x L m 0 g o h g A K K A U A A A A A A A A A A A A A A A A A A A A A A A A A A A A 1 Z H L S s N A F I b 3 g b z D Y b p p I I Z m W l w o W b W I R c W C d d V 0 M Z p T O y S Z C T N n i q H 0 b X w T X 8 z 0 C p U W X b h x N g P f u X B + P o u v J L W C p + 0 f X / u e 7 9 m 5 M J h B i 4 3 F S 4 G d T g z t k X h D i A M G C R R I v g f N u / / 8 m G f Y k F E 2 i z a t t n 0 j C 4 z 6 W h E q s m 3 W v 0 q f L R q b G i l z r Y v 0 U e H A y A X C B T w 5 X a K C O 6 d I F F I S a T B 1 e i t M L p U S a i G M k J Y E z E W O C p E g d w 0 n s K 4 s Z Q M U 7 / B e V G U z F o Q w G Z Z V g c 0 + E u s c C Y u j L p s G 4 f b S Q 4 5 k d / R y M s y S Q z w 2 X U 0 G g s R 0 1 9 5 i D 8 4 R E j m g u q 4 q u Y 6 9 a Y 7 G R i g 7 0 6 b s 6 8 K V a l x X T e j 9 n n C 5 Z F s e s 7 A Z r R A I 3 2 k V w p 7 z M 7 x 7 h v e O + C r w P a n O 3 X h S H d + p 4 / 9 c H T + t j v + R O v 4 7 d U N F l 7 1 o P f n N 3 c l C 7 7 j w g 7 0 v U E s B A i 0 A F A A C A A g A S k x R W Y d 4 W j 6 l A A A A 9 g A A A B I A A A A A A A A A A A A A A A A A A A A A A E N v b m Z p Z y 9 Q Y W N r Y W d l L n h t b F B L A Q I t A B Q A A g A I A E p M U V k P y u m r p A A A A O k A A A A T A A A A A A A A A A A A A A A A A P E A A A B b Q 2 9 u d G V u d F 9 U e X B l c 1 0 u e G 1 s U E s B A i 0 A F A A C A A g A S k x R W d 2 U P x h H A Q A A i g M A A B M A A A A A A A A A A A A A A A A A 4 g E A A E Z v c m 1 1 b G F z L 1 N l Y 3 R p b 2 4 x L m 1 Q S w U G A A A A A A M A A w D C A A A A d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R Q A A A A A A A D 3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B j O W V l Z D M t O G Q 5 Z S 0 0 O T g 3 L T l h O W M t M m J k Y j E x N z Z m Y W Y 2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E 3 V D A 2 O j M x O j I 5 L j M 5 O D M z M T R a I i A v P j x F b n R y e S B U e X B l P S J G a W x s Q 2 9 s d W 1 u V H l w Z X M i I F Z h b H V l P S J z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D b 2 x 1 b W 4 z L D J 9 J n F 1 b 3 Q 7 L C Z x d W 9 0 O 1 N l Y 3 R p b 2 4 x L 1 R h Y m x l M D A x I C h Q Y W d l I D E p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V G F i b G U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M T B m M z N i M i 1 k N D I 4 L T R j M z U t Y j R k Z i 1 k M z Q 0 N j Q 5 M 2 N k Y W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T d U M D Y 6 M z I 6 M j Y u M D U 2 N T Q x O F o i I C 8 + P E V u d H J 5 I F R 5 c G U 9 I k Z p b G x D b 2 x 1 b W 5 U e X B l c y I g V m F s d W U 9 I n N C Z 0 1 E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i k v Q X V 0 b 1 J l b W 9 2 Z W R D b 2 x 1 b W 5 z M S 5 7 Q 2 9 s d W 1 u M S w w f S Z x d W 9 0 O y w m c X V v d D t T Z W N 0 a W 9 u M S 9 U Y W J s Z T A w M i A o U G F n Z S A y K S 9 B d X R v U m V t b 3 Z l Z E N v b H V t b n M x L n t D b 2 x 1 b W 4 y L D F 9 J n F 1 b 3 Q 7 L C Z x d W 9 0 O 1 N l Y 3 R p b 2 4 x L 1 R h Y m x l M D A y I C h Q Y W d l I D I p L 0 F 1 d G 9 S Z W 1 v d m V k Q 2 9 s d W 1 u c z E u e 0 N v b H V t b j M s M n 0 m c X V v d D s s J n F 1 b 3 Q 7 U 2 V j d G l v b j E v V G F i b G U w M D I g K F B h Z 2 U g M i k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A w M i A o U G F n Z S A y K S 9 B d X R v U m V t b 3 Z l Z E N v b H V t b n M x L n t D b 2 x 1 b W 4 x L D B 9 J n F 1 b 3 Q 7 L C Z x d W 9 0 O 1 N l Y 3 R p b 2 4 x L 1 R h Y m x l M D A y I C h Q Y W d l I D I p L 0 F 1 d G 9 S Z W 1 v d m V k Q 2 9 s d W 1 u c z E u e 0 N v b H V t b j I s M X 0 m c X V v d D s s J n F 1 b 3 Q 7 U 2 V j d G l v b j E v V G F i b G U w M D I g K F B h Z 2 U g M i k v Q X V 0 b 1 J l b W 9 2 Z W R D b 2 x 1 b W 5 z M S 5 7 Q 2 9 s d W 1 u M y w y f S Z x d W 9 0 O y w m c X V v d D t T Z W N 0 a W 9 u M S 9 U Y W J s Z T A w M i A o U G F n Z S A y K S 9 B d X R v U m V t b 3 Z l Z E N v b H V t b n M x L n t D b 2 x 1 b W 4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i k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N d X V 0 Z X R 0 d S U y M H R 5 e X B w a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X N S 1 3 U e 9 4 T b F R u P c P V 2 U E A A A A A A I A A A A A A A N m A A D A A A A A E A A A A H Y p f k E H / W p q u M O x 6 E k K P W w A A A A A B I A A A K A A A A A Q A A A A 5 k p V m t G S i w 6 O e Q A C n u W t P V A A A A B w u 2 V o k C Y / 4 u n 5 4 T O 6 + r 9 I S d j i H m 0 H H d b z 0 L c j c U s n v X S E X O D x D C u M I + Z c / A c V t F T E f z 3 K C 2 4 l M k 6 L 5 T M 0 w k P / t r q Y M d L g 2 w B I 3 j / H j Y Q i B R Q A A A C 7 p 5 W 4 1 q A x t D F k j O 1 m x i d z / z k b a g = = < / D a t a M a s h u p > 
</file>

<file path=customXml/itemProps1.xml><?xml version="1.0" encoding="utf-8"?>
<ds:datastoreItem xmlns:ds="http://schemas.openxmlformats.org/officeDocument/2006/customXml" ds:itemID="{85AB5474-1E18-43A9-BE13-38D1A508A3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Hakijat</vt:lpstr>
      <vt:lpstr>Kaikki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Riikonen Olli</dc:creator>
  <cp:lastModifiedBy>Riikonen Olli</cp:lastModifiedBy>
  <dcterms:created xsi:type="dcterms:W3CDTF">2020-01-12T15:27:01Z</dcterms:created>
  <dcterms:modified xsi:type="dcterms:W3CDTF">2024-12-10T09:04:30Z</dcterms:modified>
</cp:coreProperties>
</file>